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7845" activeTab="1"/>
  </bookViews>
  <sheets>
    <sheet name="Auslosung" sheetId="1" r:id="rId1"/>
    <sheet name="Gruppe Herz" sheetId="2" r:id="rId2"/>
    <sheet name="Gruppe Pik" sheetId="3" r:id="rId3"/>
  </sheets>
  <calcPr calcId="125725"/>
</workbook>
</file>

<file path=xl/calcChain.xml><?xml version="1.0" encoding="utf-8"?>
<calcChain xmlns="http://schemas.openxmlformats.org/spreadsheetml/2006/main">
  <c r="C23" i="2"/>
  <c r="D31" i="3"/>
  <c r="C31"/>
  <c r="D30"/>
  <c r="C30"/>
  <c r="D29"/>
  <c r="C29"/>
  <c r="D28"/>
  <c r="C28"/>
  <c r="D26"/>
  <c r="C26"/>
  <c r="D25"/>
  <c r="C25"/>
  <c r="D24"/>
  <c r="C24"/>
  <c r="D23"/>
  <c r="C23"/>
  <c r="D21"/>
  <c r="C21"/>
  <c r="D20"/>
  <c r="C20"/>
  <c r="D19"/>
  <c r="C19"/>
  <c r="D18"/>
  <c r="C18"/>
  <c r="D16"/>
  <c r="C16"/>
  <c r="D15"/>
  <c r="C15"/>
  <c r="D14"/>
  <c r="C14"/>
  <c r="D13"/>
  <c r="C13"/>
  <c r="D11"/>
  <c r="C11"/>
  <c r="D10"/>
  <c r="C10"/>
  <c r="D9"/>
  <c r="C9"/>
  <c r="D8"/>
  <c r="C8"/>
  <c r="D6"/>
  <c r="C6"/>
  <c r="D5"/>
  <c r="C5"/>
  <c r="D4"/>
  <c r="C4"/>
  <c r="D3"/>
  <c r="C3"/>
  <c r="B33"/>
  <c r="B32"/>
  <c r="B28"/>
  <c r="B27"/>
  <c r="B23"/>
  <c r="B22"/>
  <c r="B18"/>
  <c r="B17"/>
  <c r="B13"/>
  <c r="B12"/>
  <c r="B8"/>
  <c r="B7"/>
  <c r="B3"/>
  <c r="B2"/>
  <c r="B34" i="2"/>
  <c r="C34"/>
  <c r="D36"/>
  <c r="C36"/>
  <c r="D35"/>
  <c r="C35"/>
  <c r="D34"/>
  <c r="D33"/>
  <c r="C33"/>
  <c r="D31"/>
  <c r="C31"/>
  <c r="D29"/>
  <c r="C29"/>
  <c r="D28"/>
  <c r="C28"/>
  <c r="D30"/>
  <c r="C30"/>
  <c r="D26"/>
  <c r="C26"/>
  <c r="D25"/>
  <c r="C25"/>
  <c r="D24"/>
  <c r="C24"/>
  <c r="D23"/>
  <c r="D19"/>
  <c r="C19"/>
  <c r="D21"/>
  <c r="C21"/>
  <c r="D20"/>
  <c r="C20"/>
  <c r="D18"/>
  <c r="C18"/>
  <c r="D16"/>
  <c r="C16"/>
  <c r="D15"/>
  <c r="C15"/>
  <c r="D14"/>
  <c r="C14"/>
  <c r="D13"/>
  <c r="C13"/>
  <c r="D11"/>
  <c r="C11"/>
  <c r="D10"/>
  <c r="C10"/>
  <c r="D9"/>
  <c r="C9"/>
  <c r="D8"/>
  <c r="C8"/>
  <c r="B29"/>
  <c r="B28"/>
  <c r="B24"/>
  <c r="B22"/>
  <c r="B18"/>
  <c r="B13"/>
  <c r="B33"/>
  <c r="B17"/>
  <c r="B12"/>
  <c r="B8"/>
  <c r="B7"/>
  <c r="D6"/>
  <c r="C6"/>
  <c r="D5"/>
  <c r="C5"/>
  <c r="D4"/>
  <c r="C4"/>
  <c r="D3"/>
  <c r="C3"/>
  <c r="B3"/>
  <c r="B2"/>
</calcChain>
</file>

<file path=xl/sharedStrings.xml><?xml version="1.0" encoding="utf-8"?>
<sst xmlns="http://schemas.openxmlformats.org/spreadsheetml/2006/main" count="89" uniqueCount="52">
  <si>
    <t>Gruppe Herz (A)</t>
  </si>
  <si>
    <t>Gruppe Pik (B)</t>
  </si>
  <si>
    <t>Topf 1</t>
  </si>
  <si>
    <t>Topf 2</t>
  </si>
  <si>
    <t>Topf 3</t>
  </si>
  <si>
    <t>Topf 4</t>
  </si>
  <si>
    <t>Sportfischer</t>
  </si>
  <si>
    <t>Wido´s Schmankerl</t>
  </si>
  <si>
    <t>ATUS</t>
  </si>
  <si>
    <t>Tuschel/Zur Sonne</t>
  </si>
  <si>
    <t>Sporttreff</t>
  </si>
  <si>
    <t>B6 Roadpub</t>
  </si>
  <si>
    <t>GH Barenth</t>
  </si>
  <si>
    <t>CP Prostamt</t>
  </si>
  <si>
    <t>Eni Tankstelle</t>
  </si>
  <si>
    <t>Grisu´s Drachen</t>
  </si>
  <si>
    <t>GH Hammer</t>
  </si>
  <si>
    <t>Tennisclub</t>
  </si>
  <si>
    <t>Golden Girls</t>
  </si>
  <si>
    <t>Heimmannschaft</t>
  </si>
  <si>
    <t>Gastmannschaft</t>
  </si>
  <si>
    <t>frei</t>
  </si>
  <si>
    <t>ASC Marathon</t>
  </si>
  <si>
    <t xml:space="preserve">Grisu´s </t>
  </si>
  <si>
    <t>1.Runde</t>
  </si>
  <si>
    <t>2.Runde</t>
  </si>
  <si>
    <t>3.Runde</t>
  </si>
  <si>
    <t>4.Runde</t>
  </si>
  <si>
    <t>5.Runde</t>
  </si>
  <si>
    <t>6.Runde</t>
  </si>
  <si>
    <t>7.Runde</t>
  </si>
  <si>
    <t>Ergebnisse</t>
  </si>
  <si>
    <t>21 : 29</t>
  </si>
  <si>
    <t>24 : 26</t>
  </si>
  <si>
    <t>22 : 28</t>
  </si>
  <si>
    <t>31:19</t>
  </si>
  <si>
    <t>26:24</t>
  </si>
  <si>
    <t>25:25</t>
  </si>
  <si>
    <t>24:26</t>
  </si>
  <si>
    <t>23 : 27</t>
  </si>
  <si>
    <t>27 : 23</t>
  </si>
  <si>
    <t>29 : 21</t>
  </si>
  <si>
    <t>19 : 31</t>
  </si>
  <si>
    <t>31 : 19</t>
  </si>
  <si>
    <t>28 : 22</t>
  </si>
  <si>
    <t>26 : 24</t>
  </si>
  <si>
    <t xml:space="preserve">22 : 28 </t>
  </si>
  <si>
    <t>34 : 16</t>
  </si>
  <si>
    <t>20 : 30</t>
  </si>
  <si>
    <t>19 :31</t>
  </si>
  <si>
    <t>25 : 25</t>
  </si>
  <si>
    <t>13 : 37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</si>
</sst>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 applyBorder="1"/>
    <xf numFmtId="14" fontId="0" fillId="0" borderId="0" xfId="0" applyNumberFormat="1" applyFill="1" applyBorder="1"/>
    <xf numFmtId="0" fontId="2" fillId="0" borderId="0" xfId="0" applyFont="1" applyFill="1" applyBorder="1"/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/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F13" sqref="F13"/>
    </sheetView>
  </sheetViews>
  <sheetFormatPr baseColWidth="10" defaultRowHeight="15"/>
  <cols>
    <col min="1" max="1" width="7.42578125" customWidth="1"/>
    <col min="2" max="5" width="19.7109375" customWidth="1"/>
  </cols>
  <sheetData>
    <row r="1" spans="1:5">
      <c r="B1" s="1" t="s">
        <v>0</v>
      </c>
      <c r="C1" s="1" t="s">
        <v>1</v>
      </c>
    </row>
    <row r="2" spans="1:5">
      <c r="A2">
        <v>1</v>
      </c>
      <c r="B2" t="s">
        <v>12</v>
      </c>
      <c r="C2" t="s">
        <v>7</v>
      </c>
      <c r="D2" t="s">
        <v>24</v>
      </c>
      <c r="E2" s="2">
        <v>42989</v>
      </c>
    </row>
    <row r="3" spans="1:5">
      <c r="A3">
        <v>2</v>
      </c>
      <c r="B3" t="s">
        <v>16</v>
      </c>
      <c r="C3" t="s">
        <v>6</v>
      </c>
      <c r="D3" t="s">
        <v>25</v>
      </c>
      <c r="E3" s="2">
        <v>43017</v>
      </c>
    </row>
    <row r="4" spans="1:5">
      <c r="A4">
        <v>3</v>
      </c>
      <c r="B4" t="s">
        <v>11</v>
      </c>
      <c r="C4" t="s">
        <v>8</v>
      </c>
      <c r="D4" t="s">
        <v>26</v>
      </c>
      <c r="E4" s="2">
        <v>43031</v>
      </c>
    </row>
    <row r="5" spans="1:5">
      <c r="A5">
        <v>4</v>
      </c>
      <c r="B5" t="s">
        <v>17</v>
      </c>
      <c r="C5" t="s">
        <v>10</v>
      </c>
      <c r="D5" t="s">
        <v>27</v>
      </c>
      <c r="E5" s="2">
        <v>43052</v>
      </c>
    </row>
    <row r="6" spans="1:5">
      <c r="A6">
        <v>5</v>
      </c>
      <c r="B6" t="s">
        <v>22</v>
      </c>
      <c r="C6" t="s">
        <v>9</v>
      </c>
      <c r="D6" t="s">
        <v>28</v>
      </c>
      <c r="E6" s="2">
        <v>43066</v>
      </c>
    </row>
    <row r="7" spans="1:5">
      <c r="A7">
        <v>6</v>
      </c>
      <c r="B7" t="s">
        <v>13</v>
      </c>
      <c r="C7" t="s">
        <v>14</v>
      </c>
      <c r="D7" t="s">
        <v>29</v>
      </c>
      <c r="E7" s="2">
        <v>43080</v>
      </c>
    </row>
    <row r="8" spans="1:5">
      <c r="A8">
        <v>7</v>
      </c>
      <c r="B8" t="s">
        <v>23</v>
      </c>
      <c r="C8" t="s">
        <v>18</v>
      </c>
      <c r="D8" t="s">
        <v>30</v>
      </c>
      <c r="E8" s="2">
        <v>43108</v>
      </c>
    </row>
    <row r="9" spans="1:5">
      <c r="A9">
        <v>8</v>
      </c>
      <c r="B9" t="s">
        <v>21</v>
      </c>
      <c r="C9" t="s">
        <v>21</v>
      </c>
    </row>
    <row r="14" spans="1:5">
      <c r="B14" s="1" t="s">
        <v>2</v>
      </c>
      <c r="C14" s="1" t="s">
        <v>3</v>
      </c>
      <c r="D14" s="1" t="s">
        <v>4</v>
      </c>
      <c r="E14" s="1" t="s">
        <v>5</v>
      </c>
    </row>
    <row r="15" spans="1:5">
      <c r="B15" t="s">
        <v>6</v>
      </c>
      <c r="C15" t="s">
        <v>10</v>
      </c>
      <c r="D15" t="s">
        <v>14</v>
      </c>
      <c r="E15" t="s">
        <v>17</v>
      </c>
    </row>
    <row r="16" spans="1:5">
      <c r="B16" t="s">
        <v>7</v>
      </c>
      <c r="C16" t="s">
        <v>11</v>
      </c>
      <c r="D16" t="s">
        <v>15</v>
      </c>
      <c r="E16" t="s">
        <v>18</v>
      </c>
    </row>
    <row r="17" spans="2:4">
      <c r="B17" t="s">
        <v>8</v>
      </c>
      <c r="C17" t="s">
        <v>12</v>
      </c>
      <c r="D17" t="s">
        <v>16</v>
      </c>
    </row>
    <row r="18" spans="2:4">
      <c r="B18" t="s">
        <v>9</v>
      </c>
      <c r="C18" t="s">
        <v>13</v>
      </c>
      <c r="D18" t="s">
        <v>22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7"/>
  <sheetViews>
    <sheetView tabSelected="1" view="pageLayout" zoomScale="90" zoomScaleNormal="100" zoomScalePageLayoutView="90" workbookViewId="0">
      <selection activeCell="E29" sqref="E29"/>
    </sheetView>
  </sheetViews>
  <sheetFormatPr baseColWidth="10" defaultRowHeight="15"/>
  <cols>
    <col min="2" max="2" width="11.42578125" style="2"/>
    <col min="3" max="4" width="19.7109375" customWidth="1"/>
  </cols>
  <sheetData>
    <row r="1" spans="2:5">
      <c r="C1" s="3" t="s">
        <v>19</v>
      </c>
      <c r="D1" s="3" t="s">
        <v>20</v>
      </c>
      <c r="E1" s="7" t="s">
        <v>31</v>
      </c>
    </row>
    <row r="2" spans="2:5">
      <c r="B2" s="9" t="str">
        <f>Auslosung!D2</f>
        <v>1.Runde</v>
      </c>
      <c r="E2" s="14"/>
    </row>
    <row r="3" spans="2:5">
      <c r="B3" s="8">
        <f>Auslosung!E2</f>
        <v>42989</v>
      </c>
      <c r="C3" t="str">
        <f>Auslosung!B4</f>
        <v>B6 Roadpub</v>
      </c>
      <c r="D3" t="str">
        <f>Auslosung!B7</f>
        <v>CP Prostamt</v>
      </c>
      <c r="E3" s="15">
        <v>0.9770833333333333</v>
      </c>
    </row>
    <row r="4" spans="2:5">
      <c r="B4" s="8"/>
      <c r="C4" t="str">
        <f>Auslosung!B5</f>
        <v>Tennisclub</v>
      </c>
      <c r="D4" t="str">
        <f>Auslosung!B3</f>
        <v>GH Hammer</v>
      </c>
      <c r="E4" s="15">
        <v>0.77222222222222225</v>
      </c>
    </row>
    <row r="5" spans="2:5">
      <c r="B5" s="8"/>
      <c r="C5" t="str">
        <f>Auslosung!B6</f>
        <v>ASC Marathon</v>
      </c>
      <c r="D5" t="str">
        <f>Auslosung!B8</f>
        <v xml:space="preserve">Grisu´s </v>
      </c>
      <c r="E5" s="15">
        <v>0.73125000000000007</v>
      </c>
    </row>
    <row r="6" spans="2:5">
      <c r="B6" s="8"/>
      <c r="C6" t="str">
        <f>Auslosung!B9</f>
        <v>frei</v>
      </c>
      <c r="D6" t="str">
        <f>Auslosung!B2</f>
        <v>GH Barenth</v>
      </c>
      <c r="E6" s="14"/>
    </row>
    <row r="7" spans="2:5">
      <c r="B7" s="4" t="str">
        <f>Auslosung!D3</f>
        <v>2.Runde</v>
      </c>
      <c r="E7" s="14"/>
    </row>
    <row r="8" spans="2:5">
      <c r="B8" s="8">
        <f>Auslosung!E3</f>
        <v>43017</v>
      </c>
      <c r="C8" t="str">
        <f>Auslosung!B2</f>
        <v>GH Barenth</v>
      </c>
      <c r="D8" t="str">
        <f>Auslosung!B4</f>
        <v>B6 Roadpub</v>
      </c>
      <c r="E8" s="16" t="s">
        <v>35</v>
      </c>
    </row>
    <row r="9" spans="2:5">
      <c r="B9" s="8"/>
      <c r="C9" t="str">
        <f>Auslosung!B8</f>
        <v xml:space="preserve">Grisu´s </v>
      </c>
      <c r="D9" t="str">
        <f>Auslosung!B9</f>
        <v>frei</v>
      </c>
      <c r="E9" s="14"/>
    </row>
    <row r="10" spans="2:5">
      <c r="B10" s="8"/>
      <c r="C10" t="str">
        <f>Auslosung!B6</f>
        <v>ASC Marathon</v>
      </c>
      <c r="D10" t="str">
        <f>Auslosung!B3</f>
        <v>GH Hammer</v>
      </c>
      <c r="E10" s="15">
        <v>0.64930555555555558</v>
      </c>
    </row>
    <row r="11" spans="2:5">
      <c r="B11" s="8"/>
      <c r="C11" t="str">
        <f>Auslosung!B7</f>
        <v>CP Prostamt</v>
      </c>
      <c r="D11" t="str">
        <f>Auslosung!B5</f>
        <v>Tennisclub</v>
      </c>
      <c r="E11" s="16" t="s">
        <v>36</v>
      </c>
    </row>
    <row r="12" spans="2:5">
      <c r="B12" s="4" t="str">
        <f>Auslosung!D4</f>
        <v>3.Runde</v>
      </c>
      <c r="E12" s="14"/>
    </row>
    <row r="13" spans="2:5">
      <c r="B13" s="8">
        <f>Auslosung!E4</f>
        <v>43031</v>
      </c>
      <c r="C13" t="str">
        <f>Auslosung!B4</f>
        <v>B6 Roadpub</v>
      </c>
      <c r="D13" t="str">
        <f>Auslosung!B5</f>
        <v>Tennisclub</v>
      </c>
      <c r="E13" s="16" t="s">
        <v>37</v>
      </c>
    </row>
    <row r="14" spans="2:5">
      <c r="B14" s="8"/>
      <c r="C14" t="str">
        <f>Auslosung!B6</f>
        <v>ASC Marathon</v>
      </c>
      <c r="D14" t="str">
        <f>Auslosung!B7</f>
        <v>CP Prostamt</v>
      </c>
      <c r="E14" s="16" t="s">
        <v>38</v>
      </c>
    </row>
    <row r="15" spans="2:5">
      <c r="B15" s="8"/>
      <c r="C15" t="str">
        <f>Auslosung!B9</f>
        <v>frei</v>
      </c>
      <c r="D15" t="str">
        <f>Auslosung!B3</f>
        <v>GH Hammer</v>
      </c>
      <c r="E15" s="16"/>
    </row>
    <row r="16" spans="2:5">
      <c r="B16" s="8"/>
      <c r="C16" t="str">
        <f>Auslosung!B2</f>
        <v>GH Barenth</v>
      </c>
      <c r="D16" t="str">
        <f>Auslosung!B8</f>
        <v xml:space="preserve">Grisu´s </v>
      </c>
      <c r="E16" s="16" t="s">
        <v>37</v>
      </c>
    </row>
    <row r="17" spans="2:5">
      <c r="B17" s="4" t="str">
        <f>Auslosung!D5</f>
        <v>4.Runde</v>
      </c>
      <c r="E17" s="16"/>
    </row>
    <row r="18" spans="2:5">
      <c r="B18" s="8">
        <f>Auslosung!E5</f>
        <v>43052</v>
      </c>
      <c r="C18" t="str">
        <f>Auslosung!B8</f>
        <v xml:space="preserve">Grisu´s </v>
      </c>
      <c r="D18" t="str">
        <f>Auslosung!B4</f>
        <v>B6 Roadpub</v>
      </c>
      <c r="E18" s="16" t="s">
        <v>44</v>
      </c>
    </row>
    <row r="19" spans="2:5">
      <c r="B19" s="8"/>
      <c r="C19" t="str">
        <f>Auslosung!B5</f>
        <v>Tennisclub</v>
      </c>
      <c r="D19" t="str">
        <f>Auslosung!B6</f>
        <v>ASC Marathon</v>
      </c>
      <c r="E19" s="16" t="s">
        <v>39</v>
      </c>
    </row>
    <row r="20" spans="2:5">
      <c r="B20" s="17">
        <v>43059</v>
      </c>
      <c r="C20" t="str">
        <f>Auslosung!B3</f>
        <v>GH Hammer</v>
      </c>
      <c r="D20" t="str">
        <f>Auslosung!B2</f>
        <v>GH Barenth</v>
      </c>
      <c r="E20" s="16" t="s">
        <v>45</v>
      </c>
    </row>
    <row r="21" spans="2:5">
      <c r="C21" t="str">
        <f>Auslosung!B7</f>
        <v>CP Prostamt</v>
      </c>
      <c r="D21" t="str">
        <f>Auslosung!B9</f>
        <v>frei</v>
      </c>
      <c r="E21" s="16"/>
    </row>
    <row r="22" spans="2:5">
      <c r="B22" s="4" t="str">
        <f>Auslosung!D6</f>
        <v>5.Runde</v>
      </c>
      <c r="E22" s="16"/>
    </row>
    <row r="23" spans="2:5">
      <c r="B23" s="17">
        <v>43080</v>
      </c>
      <c r="C23" t="str">
        <f>Auslosung!B4</f>
        <v>B6 Roadpub</v>
      </c>
      <c r="D23" t="str">
        <f>Auslosung!B6</f>
        <v>ASC Marathon</v>
      </c>
      <c r="E23" s="16" t="s">
        <v>41</v>
      </c>
    </row>
    <row r="24" spans="2:5">
      <c r="B24" s="8">
        <f>Auslosung!E6</f>
        <v>43066</v>
      </c>
      <c r="C24" t="str">
        <f>Auslosung!B9</f>
        <v>frei</v>
      </c>
      <c r="D24" t="str">
        <f>Auslosung!B5</f>
        <v>Tennisclub</v>
      </c>
      <c r="E24" s="16"/>
    </row>
    <row r="25" spans="2:5">
      <c r="B25" s="8"/>
      <c r="C25" t="str">
        <f>Auslosung!B7</f>
        <v>CP Prostamt</v>
      </c>
      <c r="D25" t="str">
        <f>Auslosung!B2</f>
        <v>GH Barenth</v>
      </c>
      <c r="E25" s="16" t="s">
        <v>46</v>
      </c>
    </row>
    <row r="26" spans="2:5">
      <c r="B26" s="8"/>
      <c r="C26" t="str">
        <f>Auslosung!B8</f>
        <v xml:space="preserve">Grisu´s </v>
      </c>
      <c r="D26" t="str">
        <f>Auslosung!B3</f>
        <v>GH Hammer</v>
      </c>
      <c r="E26" s="16" t="s">
        <v>50</v>
      </c>
    </row>
    <row r="27" spans="2:5">
      <c r="B27" s="8"/>
      <c r="E27" s="16"/>
    </row>
    <row r="28" spans="2:5">
      <c r="B28" s="4" t="str">
        <f>Auslosung!D7</f>
        <v>6.Runde</v>
      </c>
      <c r="C28" t="str">
        <f>Auslosung!B7</f>
        <v>CP Prostamt</v>
      </c>
      <c r="D28" t="str">
        <f>Auslosung!B8</f>
        <v xml:space="preserve">Grisu´s </v>
      </c>
      <c r="E28" s="16" t="s">
        <v>32</v>
      </c>
    </row>
    <row r="29" spans="2:5">
      <c r="B29" s="8">
        <f>Auslosung!E7</f>
        <v>43080</v>
      </c>
      <c r="C29" t="str">
        <f>Auslosung!B5</f>
        <v>Tennisclub</v>
      </c>
      <c r="D29" t="str">
        <f>Auslosung!B2</f>
        <v>GH Barenth</v>
      </c>
      <c r="E29" s="16" t="s">
        <v>44</v>
      </c>
    </row>
    <row r="30" spans="2:5">
      <c r="B30" s="17">
        <v>43073</v>
      </c>
      <c r="C30" t="str">
        <f>Auslosung!B3</f>
        <v>GH Hammer</v>
      </c>
      <c r="D30" t="str">
        <f>Auslosung!B4</f>
        <v>B6 Roadpub</v>
      </c>
      <c r="E30" s="16" t="s">
        <v>42</v>
      </c>
    </row>
    <row r="31" spans="2:5">
      <c r="B31" s="8"/>
      <c r="C31" t="str">
        <f>Auslosung!B6</f>
        <v>ASC Marathon</v>
      </c>
      <c r="D31" t="str">
        <f>Auslosung!B9</f>
        <v>frei</v>
      </c>
      <c r="E31" s="16"/>
    </row>
    <row r="32" spans="2:5">
      <c r="B32" s="8"/>
      <c r="E32" s="16"/>
    </row>
    <row r="33" spans="2:5">
      <c r="B33" s="4" t="str">
        <f>Auslosung!D8</f>
        <v>7.Runde</v>
      </c>
      <c r="C33" t="str">
        <f>Auslosung!B4</f>
        <v>B6 Roadpub</v>
      </c>
      <c r="D33" t="str">
        <f>Auslosung!B9</f>
        <v>frei</v>
      </c>
      <c r="E33" s="16"/>
    </row>
    <row r="34" spans="2:5">
      <c r="B34" s="8">
        <f>Auslosung!E8</f>
        <v>43108</v>
      </c>
      <c r="C34" t="str">
        <f>Auslosung!B2</f>
        <v>GH Barenth</v>
      </c>
      <c r="D34" t="str">
        <f>Auslosung!B6</f>
        <v>ASC Marathon</v>
      </c>
      <c r="E34" s="16"/>
    </row>
    <row r="35" spans="2:5">
      <c r="B35" s="8"/>
      <c r="C35" t="str">
        <f>Auslosung!B8</f>
        <v xml:space="preserve">Grisu´s </v>
      </c>
      <c r="D35" t="str">
        <f>Auslosung!B5</f>
        <v>Tennisclub</v>
      </c>
      <c r="E35" s="16"/>
    </row>
    <row r="36" spans="2:5">
      <c r="B36" s="8"/>
      <c r="C36" t="str">
        <f>Auslosung!B3</f>
        <v>GH Hammer</v>
      </c>
      <c r="D36" t="str">
        <f>Auslosung!B7</f>
        <v>CP Prostamt</v>
      </c>
      <c r="E36" s="16"/>
    </row>
    <row r="37" spans="2:5">
      <c r="B37" s="8"/>
    </row>
  </sheetData>
  <pageMargins left="0.7" right="0.7" top="0.78740157499999996" bottom="0.78740157499999996" header="0.3" footer="0.3"/>
  <pageSetup paperSize="9" orientation="portrait" horizontalDpi="0" verticalDpi="0" r:id="rId1"/>
  <headerFooter>
    <oddHeader>&amp;C&amp;"-,Fett"&amp;16Gruppe Herz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view="pageLayout" zoomScaleNormal="100" workbookViewId="0">
      <selection activeCell="E31" sqref="E31"/>
    </sheetView>
  </sheetViews>
  <sheetFormatPr baseColWidth="10" defaultRowHeight="15"/>
  <cols>
    <col min="2" max="2" width="11.42578125" style="2"/>
    <col min="3" max="4" width="19.7109375" customWidth="1"/>
  </cols>
  <sheetData>
    <row r="1" spans="1:6">
      <c r="A1" s="5"/>
      <c r="B1" s="6"/>
      <c r="C1" s="7" t="s">
        <v>19</v>
      </c>
      <c r="D1" s="7" t="s">
        <v>20</v>
      </c>
      <c r="E1" s="7" t="s">
        <v>31</v>
      </c>
      <c r="F1" s="5"/>
    </row>
    <row r="2" spans="1:6">
      <c r="B2" s="11" t="str">
        <f>Auslosung!D2</f>
        <v>1.Runde</v>
      </c>
      <c r="E2" s="12"/>
      <c r="F2" s="5"/>
    </row>
    <row r="3" spans="1:6">
      <c r="B3" s="10">
        <f>Auslosung!E2</f>
        <v>42989</v>
      </c>
      <c r="C3" s="5" t="str">
        <f>Auslosung!C4</f>
        <v>ATUS</v>
      </c>
      <c r="D3" s="5" t="str">
        <f>Auslosung!C7</f>
        <v>Eni Tankstelle</v>
      </c>
      <c r="E3" s="13" t="s">
        <v>32</v>
      </c>
      <c r="F3" s="5"/>
    </row>
    <row r="4" spans="1:6">
      <c r="A4" s="5"/>
      <c r="B4" s="10"/>
      <c r="C4" s="5" t="str">
        <f>Auslosung!C5</f>
        <v>Sporttreff</v>
      </c>
      <c r="D4" s="5" t="str">
        <f>Auslosung!C3</f>
        <v>Sportfischer</v>
      </c>
      <c r="E4" s="13" t="s">
        <v>33</v>
      </c>
      <c r="F4" s="5"/>
    </row>
    <row r="5" spans="1:6">
      <c r="A5" s="5"/>
      <c r="B5" s="10">
        <v>42996</v>
      </c>
      <c r="C5" s="5" t="str">
        <f>Auslosung!C6</f>
        <v>Tuschel/Zur Sonne</v>
      </c>
      <c r="D5" s="5" t="str">
        <f>Auslosung!C8</f>
        <v>Golden Girls</v>
      </c>
      <c r="E5" s="13" t="s">
        <v>34</v>
      </c>
      <c r="F5" s="5"/>
    </row>
    <row r="6" spans="1:6">
      <c r="A6" s="5"/>
      <c r="B6" s="10"/>
      <c r="C6" s="5" t="str">
        <f>Auslosung!C9</f>
        <v>frei</v>
      </c>
      <c r="D6" s="5" t="str">
        <f>Auslosung!C2</f>
        <v>Wido´s Schmankerl</v>
      </c>
      <c r="E6" s="13"/>
      <c r="F6" s="5"/>
    </row>
    <row r="7" spans="1:6">
      <c r="A7" s="5"/>
      <c r="B7" s="11" t="str">
        <f>Auslosung!D3</f>
        <v>2.Runde</v>
      </c>
      <c r="C7" s="5"/>
      <c r="D7" s="5"/>
      <c r="E7" s="13"/>
      <c r="F7" s="5"/>
    </row>
    <row r="8" spans="1:6">
      <c r="B8" s="10">
        <f>Auslosung!E3</f>
        <v>43017</v>
      </c>
      <c r="C8" s="5" t="str">
        <f>Auslosung!C2</f>
        <v>Wido´s Schmankerl</v>
      </c>
      <c r="D8" s="5" t="str">
        <f>Auslosung!C4</f>
        <v>ATUS</v>
      </c>
      <c r="E8" s="13" t="s">
        <v>39</v>
      </c>
      <c r="F8" s="5"/>
    </row>
    <row r="9" spans="1:6">
      <c r="A9" s="5"/>
      <c r="B9" s="10"/>
      <c r="C9" s="5" t="str">
        <f>Auslosung!C8</f>
        <v>Golden Girls</v>
      </c>
      <c r="D9" s="5" t="str">
        <f>Auslosung!C9</f>
        <v>frei</v>
      </c>
      <c r="E9" s="13"/>
      <c r="F9" s="5"/>
    </row>
    <row r="10" spans="1:6">
      <c r="A10" s="5"/>
      <c r="B10" s="10"/>
      <c r="C10" s="5" t="str">
        <f>Auslosung!C6</f>
        <v>Tuschel/Zur Sonne</v>
      </c>
      <c r="D10" s="5" t="str">
        <f>Auslosung!C3</f>
        <v>Sportfischer</v>
      </c>
      <c r="E10" s="13" t="s">
        <v>32</v>
      </c>
      <c r="F10" s="5"/>
    </row>
    <row r="11" spans="1:6">
      <c r="A11" s="5"/>
      <c r="B11" s="10"/>
      <c r="C11" s="5" t="str">
        <f>Auslosung!C7</f>
        <v>Eni Tankstelle</v>
      </c>
      <c r="D11" s="5" t="str">
        <f>Auslosung!C5</f>
        <v>Sporttreff</v>
      </c>
      <c r="E11" s="13" t="s">
        <v>40</v>
      </c>
      <c r="F11" s="5"/>
    </row>
    <row r="12" spans="1:6">
      <c r="A12" s="5"/>
      <c r="B12" s="11" t="str">
        <f>Auslosung!D4</f>
        <v>3.Runde</v>
      </c>
      <c r="C12" s="5"/>
      <c r="D12" s="5"/>
      <c r="E12" s="13"/>
      <c r="F12" s="5"/>
    </row>
    <row r="13" spans="1:6">
      <c r="B13" s="10">
        <f>Auslosung!E4</f>
        <v>43031</v>
      </c>
      <c r="C13" s="5" t="str">
        <f>Auslosung!C4</f>
        <v>ATUS</v>
      </c>
      <c r="D13" s="5" t="str">
        <f>Auslosung!C5</f>
        <v>Sporttreff</v>
      </c>
      <c r="E13" s="13" t="s">
        <v>39</v>
      </c>
      <c r="F13" s="5"/>
    </row>
    <row r="14" spans="1:6">
      <c r="A14" s="5"/>
      <c r="B14" s="10"/>
      <c r="C14" s="5" t="str">
        <f>Auslosung!C6</f>
        <v>Tuschel/Zur Sonne</v>
      </c>
      <c r="D14" s="5" t="str">
        <f>Auslosung!C7</f>
        <v>Eni Tankstelle</v>
      </c>
      <c r="E14" s="13" t="s">
        <v>34</v>
      </c>
      <c r="F14" s="5"/>
    </row>
    <row r="15" spans="1:6">
      <c r="A15" s="5"/>
      <c r="B15" s="10"/>
      <c r="C15" s="5" t="str">
        <f>Auslosung!C9</f>
        <v>frei</v>
      </c>
      <c r="D15" s="5" t="str">
        <f>Auslosung!C3</f>
        <v>Sportfischer</v>
      </c>
      <c r="E15" s="13"/>
      <c r="F15" s="5"/>
    </row>
    <row r="16" spans="1:6">
      <c r="A16" s="5"/>
      <c r="B16" s="10"/>
      <c r="C16" s="5" t="str">
        <f>Auslosung!C2</f>
        <v>Wido´s Schmankerl</v>
      </c>
      <c r="D16" s="5" t="str">
        <f>Auslosung!C8</f>
        <v>Golden Girls</v>
      </c>
      <c r="E16" s="13" t="s">
        <v>41</v>
      </c>
      <c r="F16" s="5"/>
    </row>
    <row r="17" spans="1:6">
      <c r="A17" s="5"/>
      <c r="B17" s="11" t="str">
        <f>Auslosung!D5</f>
        <v>4.Runde</v>
      </c>
      <c r="C17" s="5"/>
      <c r="D17" s="5"/>
      <c r="E17" s="13"/>
      <c r="F17" s="5"/>
    </row>
    <row r="18" spans="1:6">
      <c r="B18" s="10">
        <f>Auslosung!E5</f>
        <v>43052</v>
      </c>
      <c r="C18" s="5" t="str">
        <f>Auslosung!C8</f>
        <v>Golden Girls</v>
      </c>
      <c r="D18" s="5" t="str">
        <f>Auslosung!C4</f>
        <v>ATUS</v>
      </c>
      <c r="E18" s="13" t="s">
        <v>42</v>
      </c>
      <c r="F18" s="5"/>
    </row>
    <row r="19" spans="1:6">
      <c r="A19" s="5"/>
      <c r="B19" s="10"/>
      <c r="C19" s="5" t="str">
        <f>Auslosung!C3</f>
        <v>Sportfischer</v>
      </c>
      <c r="D19" s="5" t="str">
        <f>Auslosung!C2</f>
        <v>Wido´s Schmankerl</v>
      </c>
      <c r="E19" s="13" t="s">
        <v>33</v>
      </c>
      <c r="F19" s="5"/>
    </row>
    <row r="20" spans="1:6">
      <c r="A20" s="5"/>
      <c r="B20" s="10"/>
      <c r="C20" s="5" t="str">
        <f>Auslosung!C7</f>
        <v>Eni Tankstelle</v>
      </c>
      <c r="D20" s="5" t="str">
        <f>Auslosung!C9</f>
        <v>frei</v>
      </c>
      <c r="E20" s="13"/>
      <c r="F20" s="5"/>
    </row>
    <row r="21" spans="1:6">
      <c r="A21" s="5"/>
      <c r="B21" s="10"/>
      <c r="C21" s="5" t="str">
        <f>Auslosung!C5</f>
        <v>Sporttreff</v>
      </c>
      <c r="D21" s="5" t="str">
        <f>Auslosung!C6</f>
        <v>Tuschel/Zur Sonne</v>
      </c>
      <c r="E21" s="13" t="s">
        <v>43</v>
      </c>
      <c r="F21" s="5"/>
    </row>
    <row r="22" spans="1:6">
      <c r="A22" s="5"/>
      <c r="B22" s="11" t="str">
        <f>Auslosung!D6</f>
        <v>5.Runde</v>
      </c>
      <c r="C22" s="5"/>
      <c r="D22" s="5"/>
      <c r="E22" s="13"/>
      <c r="F22" s="5"/>
    </row>
    <row r="23" spans="1:6">
      <c r="B23" s="10">
        <f>Auslosung!E6</f>
        <v>43066</v>
      </c>
      <c r="C23" s="5" t="str">
        <f>Auslosung!C4</f>
        <v>ATUS</v>
      </c>
      <c r="D23" s="5" t="str">
        <f>Auslosung!C6</f>
        <v>Tuschel/Zur Sonne</v>
      </c>
      <c r="E23" s="13" t="s">
        <v>47</v>
      </c>
      <c r="F23" s="5"/>
    </row>
    <row r="24" spans="1:6">
      <c r="A24" s="5"/>
      <c r="B24" s="10"/>
      <c r="C24" s="5" t="str">
        <f>Auslosung!C9</f>
        <v>frei</v>
      </c>
      <c r="D24" s="5" t="str">
        <f>Auslosung!C5</f>
        <v>Sporttreff</v>
      </c>
      <c r="E24" s="13"/>
      <c r="F24" s="5"/>
    </row>
    <row r="25" spans="1:6">
      <c r="A25" s="5"/>
      <c r="B25" s="10"/>
      <c r="C25" s="5" t="str">
        <f>Auslosung!C7</f>
        <v>Eni Tankstelle</v>
      </c>
      <c r="D25" s="5" t="str">
        <f>Auslosung!C2</f>
        <v>Wido´s Schmankerl</v>
      </c>
      <c r="E25" s="13" t="s">
        <v>48</v>
      </c>
      <c r="F25" s="5"/>
    </row>
    <row r="26" spans="1:6">
      <c r="A26" s="5"/>
      <c r="B26" s="10"/>
      <c r="C26" s="5" t="str">
        <f>Auslosung!C8</f>
        <v>Golden Girls</v>
      </c>
      <c r="D26" s="5" t="str">
        <f>Auslosung!C3</f>
        <v>Sportfischer</v>
      </c>
      <c r="E26" s="13" t="s">
        <v>49</v>
      </c>
      <c r="F26" s="5"/>
    </row>
    <row r="27" spans="1:6">
      <c r="A27" s="5"/>
      <c r="B27" s="11" t="str">
        <f>Auslosung!D7</f>
        <v>6.Runde</v>
      </c>
      <c r="C27" s="5"/>
      <c r="D27" s="5"/>
      <c r="E27" s="13"/>
      <c r="F27" s="5"/>
    </row>
    <row r="28" spans="1:6">
      <c r="B28" s="10">
        <f>Auslosung!E7</f>
        <v>43080</v>
      </c>
      <c r="C28" s="5" t="str">
        <f>Auslosung!C4</f>
        <v>ATUS</v>
      </c>
      <c r="D28" s="5" t="str">
        <f>Auslosung!C9</f>
        <v>frei</v>
      </c>
      <c r="E28" s="13"/>
      <c r="F28" s="5"/>
    </row>
    <row r="29" spans="1:6">
      <c r="A29" s="5"/>
      <c r="B29" s="10"/>
      <c r="C29" s="5" t="str">
        <f>Auslosung!C2</f>
        <v>Wido´s Schmankerl</v>
      </c>
      <c r="D29" s="5" t="str">
        <f>Auslosung!C6</f>
        <v>Tuschel/Zur Sonne</v>
      </c>
      <c r="E29" s="13" t="s">
        <v>45</v>
      </c>
      <c r="F29" s="5"/>
    </row>
    <row r="30" spans="1:6">
      <c r="A30" s="5"/>
      <c r="B30" s="10"/>
      <c r="C30" s="5" t="str">
        <f>Auslosung!C8</f>
        <v>Golden Girls</v>
      </c>
      <c r="D30" s="5" t="str">
        <f>Auslosung!C5</f>
        <v>Sporttreff</v>
      </c>
      <c r="E30" s="13" t="s">
        <v>51</v>
      </c>
      <c r="F30" s="5"/>
    </row>
    <row r="31" spans="1:6">
      <c r="A31" s="5"/>
      <c r="B31" s="10"/>
      <c r="C31" s="5" t="str">
        <f>Auslosung!C3</f>
        <v>Sportfischer</v>
      </c>
      <c r="D31" s="5" t="str">
        <f>Auslosung!C7</f>
        <v>Eni Tankstelle</v>
      </c>
      <c r="E31" s="13" t="s">
        <v>32</v>
      </c>
      <c r="F31" s="5"/>
    </row>
    <row r="32" spans="1:6">
      <c r="A32" s="5"/>
      <c r="B32" s="11" t="str">
        <f>Auslosung!D8</f>
        <v>7.Runde</v>
      </c>
      <c r="C32" s="5"/>
      <c r="D32" s="5"/>
      <c r="E32" s="13"/>
      <c r="F32" s="5"/>
    </row>
    <row r="33" spans="1:6">
      <c r="B33" s="10">
        <f>Auslosung!E8</f>
        <v>43108</v>
      </c>
      <c r="C33" s="5" t="s">
        <v>6</v>
      </c>
      <c r="D33" s="5" t="s">
        <v>8</v>
      </c>
      <c r="E33" s="13"/>
      <c r="F33" s="5"/>
    </row>
    <row r="34" spans="1:6">
      <c r="A34" s="5"/>
      <c r="B34" s="6"/>
      <c r="C34" s="5" t="s">
        <v>14</v>
      </c>
      <c r="D34" s="5" t="s">
        <v>18</v>
      </c>
      <c r="E34" s="13"/>
      <c r="F34" s="5"/>
    </row>
    <row r="35" spans="1:6">
      <c r="A35" s="5"/>
      <c r="B35" s="6"/>
      <c r="C35" s="5" t="s">
        <v>10</v>
      </c>
      <c r="D35" s="5" t="s">
        <v>7</v>
      </c>
      <c r="E35" s="13"/>
      <c r="F35" s="5"/>
    </row>
    <row r="36" spans="1:6">
      <c r="A36" s="5"/>
      <c r="B36" s="6"/>
      <c r="C36" s="5" t="s">
        <v>9</v>
      </c>
      <c r="D36" s="5" t="s">
        <v>21</v>
      </c>
      <c r="E36" s="13"/>
      <c r="F36" s="5"/>
    </row>
    <row r="37" spans="1:6">
      <c r="A37" s="5"/>
      <c r="B37" s="6"/>
      <c r="C37" s="5"/>
      <c r="D37" s="5"/>
      <c r="E37" s="5"/>
      <c r="F37" s="5"/>
    </row>
    <row r="38" spans="1:6">
      <c r="A38" s="5"/>
      <c r="B38" s="6"/>
      <c r="C38" s="5"/>
      <c r="D38" s="5"/>
      <c r="E38" s="5"/>
      <c r="F38" s="5"/>
    </row>
    <row r="39" spans="1:6">
      <c r="A39" s="5"/>
      <c r="B39" s="6"/>
      <c r="C39" s="5"/>
      <c r="D39" s="5"/>
      <c r="E39" s="5"/>
      <c r="F39" s="5"/>
    </row>
    <row r="40" spans="1:6">
      <c r="A40" s="5"/>
      <c r="B40" s="6"/>
      <c r="C40" s="5"/>
      <c r="D40" s="5"/>
      <c r="E40" s="5"/>
      <c r="F40" s="5"/>
    </row>
    <row r="41" spans="1:6">
      <c r="A41" s="5"/>
      <c r="B41" s="6"/>
      <c r="C41" s="5"/>
      <c r="D41" s="5"/>
      <c r="E41" s="5"/>
      <c r="F41" s="5"/>
    </row>
    <row r="42" spans="1:6">
      <c r="A42" s="5"/>
      <c r="B42" s="6"/>
      <c r="C42" s="5"/>
      <c r="D42" s="5"/>
      <c r="E42" s="5"/>
      <c r="F42" s="5"/>
    </row>
    <row r="43" spans="1:6">
      <c r="A43" s="5"/>
      <c r="B43" s="6"/>
      <c r="C43" s="5"/>
      <c r="D43" s="5"/>
      <c r="E43" s="5"/>
      <c r="F43" s="5"/>
    </row>
    <row r="44" spans="1:6">
      <c r="A44" s="5"/>
      <c r="B44" s="6"/>
      <c r="C44" s="5"/>
      <c r="D44" s="5"/>
      <c r="E44" s="5"/>
      <c r="F44" s="5"/>
    </row>
    <row r="45" spans="1:6">
      <c r="A45" s="5"/>
      <c r="B45" s="6"/>
      <c r="C45" s="5"/>
      <c r="D45" s="5"/>
      <c r="E45" s="5"/>
      <c r="F45" s="5"/>
    </row>
    <row r="46" spans="1:6">
      <c r="A46" s="5"/>
      <c r="B46" s="6"/>
      <c r="C46" s="5"/>
      <c r="D46" s="5"/>
      <c r="E46" s="5"/>
      <c r="F46" s="5"/>
    </row>
    <row r="47" spans="1:6">
      <c r="A47" s="5"/>
      <c r="B47" s="6"/>
      <c r="C47" s="5"/>
      <c r="D47" s="5"/>
      <c r="E47" s="5"/>
      <c r="F47" s="5"/>
    </row>
    <row r="48" spans="1:6">
      <c r="A48" s="5"/>
      <c r="B48" s="6"/>
      <c r="C48" s="5"/>
      <c r="D48" s="5"/>
      <c r="E48" s="5"/>
      <c r="F48" s="5"/>
    </row>
    <row r="49" spans="1:6">
      <c r="A49" s="5"/>
      <c r="B49" s="6"/>
      <c r="C49" s="5"/>
      <c r="D49" s="5"/>
      <c r="E49" s="5"/>
      <c r="F49" s="5"/>
    </row>
    <row r="50" spans="1:6">
      <c r="A50" s="5"/>
      <c r="B50" s="6"/>
      <c r="C50" s="5"/>
      <c r="D50" s="5"/>
      <c r="E50" s="5"/>
      <c r="F50" s="5"/>
    </row>
  </sheetData>
  <sheetProtection selectLockedCells="1"/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  <headerFooter>
    <oddHeader xml:space="preserve">&amp;C&amp;"-,Fett"&amp;16Gruppe Pik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Auslosung</vt:lpstr>
      <vt:lpstr>Gruppe Herz</vt:lpstr>
      <vt:lpstr>Gruppe Pik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Buzin</dc:creator>
  <cp:lastModifiedBy>Thomas</cp:lastModifiedBy>
  <cp:lastPrinted>2017-08-24T15:07:15Z</cp:lastPrinted>
  <dcterms:created xsi:type="dcterms:W3CDTF">2016-08-18T14:13:49Z</dcterms:created>
  <dcterms:modified xsi:type="dcterms:W3CDTF">2017-12-12T08:43:15Z</dcterms:modified>
</cp:coreProperties>
</file>