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 activeTab="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22" i="1"/>
  <c r="P9"/>
  <c r="N9"/>
  <c r="G22"/>
  <c r="T100"/>
  <c r="S100"/>
  <c r="Q100"/>
  <c r="P100"/>
  <c r="O100"/>
  <c r="N100"/>
  <c r="M100"/>
  <c r="J100"/>
  <c r="I100"/>
  <c r="G100"/>
  <c r="F100"/>
  <c r="E100"/>
  <c r="D100"/>
  <c r="C100"/>
  <c r="T90"/>
  <c r="S90"/>
  <c r="Q90"/>
  <c r="P90"/>
  <c r="O90"/>
  <c r="N90"/>
  <c r="M90"/>
  <c r="J90"/>
  <c r="I90"/>
  <c r="G90"/>
  <c r="F90"/>
  <c r="E90"/>
  <c r="D90"/>
  <c r="C90"/>
  <c r="T80"/>
  <c r="S80"/>
  <c r="Q80"/>
  <c r="P80"/>
  <c r="O80"/>
  <c r="N80"/>
  <c r="M80"/>
  <c r="J80"/>
  <c r="I80"/>
  <c r="G80"/>
  <c r="F80"/>
  <c r="E80"/>
  <c r="D80"/>
  <c r="C80"/>
  <c r="T70"/>
  <c r="S70"/>
  <c r="Q70"/>
  <c r="P70"/>
  <c r="O70"/>
  <c r="N70"/>
  <c r="M70"/>
  <c r="J70"/>
  <c r="I70"/>
  <c r="G70"/>
  <c r="F70"/>
  <c r="E70"/>
  <c r="D70"/>
  <c r="C70"/>
  <c r="T60"/>
  <c r="S60"/>
  <c r="Q60"/>
  <c r="P60"/>
  <c r="O60"/>
  <c r="N60"/>
  <c r="M60"/>
  <c r="J60"/>
  <c r="I60"/>
  <c r="G60"/>
  <c r="F60"/>
  <c r="E60"/>
  <c r="D60"/>
  <c r="C60"/>
  <c r="T50"/>
  <c r="S50"/>
  <c r="Q50"/>
  <c r="P50"/>
  <c r="O50"/>
  <c r="N50"/>
  <c r="M50"/>
  <c r="J50"/>
  <c r="I50"/>
  <c r="G50"/>
  <c r="F50"/>
  <c r="E50"/>
  <c r="D50"/>
  <c r="C50"/>
  <c r="T40"/>
  <c r="Q40"/>
  <c r="P40"/>
  <c r="O40"/>
  <c r="N40"/>
  <c r="M40"/>
  <c r="D40"/>
  <c r="E40"/>
  <c r="F40"/>
  <c r="G40"/>
  <c r="I40"/>
  <c r="J40"/>
  <c r="C40"/>
  <c r="T28"/>
  <c r="R17" s="1"/>
  <c r="S28"/>
  <c r="Q28"/>
  <c r="P28"/>
  <c r="P17" s="1"/>
  <c r="O28"/>
  <c r="O17" s="1"/>
  <c r="N28"/>
  <c r="N17" s="1"/>
  <c r="M28"/>
  <c r="M17" s="1"/>
  <c r="T27"/>
  <c r="R16" s="1"/>
  <c r="S27"/>
  <c r="Q27"/>
  <c r="P27"/>
  <c r="P16" s="1"/>
  <c r="O27"/>
  <c r="O16" s="1"/>
  <c r="N27"/>
  <c r="N16" s="1"/>
  <c r="M27"/>
  <c r="M16" s="1"/>
  <c r="T26"/>
  <c r="R15" s="1"/>
  <c r="S26"/>
  <c r="Q26"/>
  <c r="P26"/>
  <c r="P15" s="1"/>
  <c r="O26"/>
  <c r="O15" s="1"/>
  <c r="N26"/>
  <c r="N15" s="1"/>
  <c r="M26"/>
  <c r="M15" s="1"/>
  <c r="T25"/>
  <c r="R14" s="1"/>
  <c r="S25"/>
  <c r="Q25"/>
  <c r="P25"/>
  <c r="P14" s="1"/>
  <c r="O25"/>
  <c r="O14" s="1"/>
  <c r="N25"/>
  <c r="N14" s="1"/>
  <c r="M25"/>
  <c r="M14" s="1"/>
  <c r="T24"/>
  <c r="R13" s="1"/>
  <c r="S24"/>
  <c r="Q24"/>
  <c r="P24"/>
  <c r="P13" s="1"/>
  <c r="O24"/>
  <c r="O13" s="1"/>
  <c r="N24"/>
  <c r="N13" s="1"/>
  <c r="M24"/>
  <c r="M13" s="1"/>
  <c r="T23"/>
  <c r="R12" s="1"/>
  <c r="S23"/>
  <c r="Q23"/>
  <c r="P23"/>
  <c r="P12" s="1"/>
  <c r="O23"/>
  <c r="O12" s="1"/>
  <c r="N23"/>
  <c r="N12" s="1"/>
  <c r="M23"/>
  <c r="M12" s="1"/>
  <c r="T22"/>
  <c r="R11" s="1"/>
  <c r="Q22"/>
  <c r="P22"/>
  <c r="P11" s="1"/>
  <c r="O22"/>
  <c r="O11" s="1"/>
  <c r="N22"/>
  <c r="N11" s="1"/>
  <c r="M22"/>
  <c r="M11" s="1"/>
  <c r="J23"/>
  <c r="H12" s="1"/>
  <c r="J24"/>
  <c r="H13" s="1"/>
  <c r="J25"/>
  <c r="H14" s="1"/>
  <c r="J26"/>
  <c r="H15" s="1"/>
  <c r="J27"/>
  <c r="H16" s="1"/>
  <c r="J28"/>
  <c r="H17" s="1"/>
  <c r="J22"/>
  <c r="H11" s="1"/>
  <c r="I23"/>
  <c r="I24"/>
  <c r="I25"/>
  <c r="I26"/>
  <c r="I27"/>
  <c r="I28"/>
  <c r="I22"/>
  <c r="G23"/>
  <c r="G24"/>
  <c r="G25"/>
  <c r="G26"/>
  <c r="G27"/>
  <c r="G28"/>
  <c r="F23"/>
  <c r="F12" s="1"/>
  <c r="F24"/>
  <c r="F13" s="1"/>
  <c r="F25"/>
  <c r="F14" s="1"/>
  <c r="F26"/>
  <c r="F15" s="1"/>
  <c r="F27"/>
  <c r="F16" s="1"/>
  <c r="F28"/>
  <c r="F17" s="1"/>
  <c r="E23"/>
  <c r="E12" s="1"/>
  <c r="E24"/>
  <c r="E13" s="1"/>
  <c r="E25"/>
  <c r="E14" s="1"/>
  <c r="E26"/>
  <c r="E15" s="1"/>
  <c r="E27"/>
  <c r="E16" s="1"/>
  <c r="E28"/>
  <c r="E17" s="1"/>
  <c r="E22"/>
  <c r="E11" s="1"/>
  <c r="F22"/>
  <c r="F11" s="1"/>
  <c r="D23"/>
  <c r="D12" s="1"/>
  <c r="D24"/>
  <c r="D13" s="1"/>
  <c r="D25"/>
  <c r="D14" s="1"/>
  <c r="D26"/>
  <c r="D15" s="1"/>
  <c r="D27"/>
  <c r="D16" s="1"/>
  <c r="D28"/>
  <c r="D17" s="1"/>
  <c r="D22"/>
  <c r="D11" s="1"/>
  <c r="C23"/>
  <c r="C12" s="1"/>
  <c r="C24"/>
  <c r="C13" s="1"/>
  <c r="C25"/>
  <c r="C14" s="1"/>
  <c r="C26"/>
  <c r="C15" s="1"/>
  <c r="C27"/>
  <c r="C16" s="1"/>
  <c r="C28"/>
  <c r="C17" s="1"/>
  <c r="C22"/>
  <c r="C11" s="1"/>
  <c r="G11" l="1"/>
  <c r="S40"/>
  <c r="E30"/>
  <c r="K27"/>
  <c r="I16" s="1"/>
  <c r="Q16"/>
  <c r="U27"/>
  <c r="S16" s="1"/>
  <c r="U28"/>
  <c r="S17" s="1"/>
  <c r="Q17"/>
  <c r="U26"/>
  <c r="S15" s="1"/>
  <c r="Q15"/>
  <c r="Q14"/>
  <c r="U25"/>
  <c r="S14" s="1"/>
  <c r="O30"/>
  <c r="Q13"/>
  <c r="U24"/>
  <c r="S13" s="1"/>
  <c r="Q12"/>
  <c r="U23"/>
  <c r="S12" s="1"/>
  <c r="U22"/>
  <c r="S11" s="1"/>
  <c r="Q11"/>
  <c r="K28"/>
  <c r="I17" s="1"/>
  <c r="K26"/>
  <c r="I15" s="1"/>
  <c r="K25"/>
  <c r="I14" s="1"/>
  <c r="K24"/>
  <c r="I13" s="1"/>
  <c r="K23"/>
  <c r="I12" s="1"/>
  <c r="K22"/>
  <c r="I11" s="1"/>
  <c r="S30"/>
  <c r="P30"/>
  <c r="Q30"/>
  <c r="T30"/>
  <c r="N30"/>
  <c r="M30"/>
  <c r="G14"/>
  <c r="G30"/>
  <c r="J30"/>
  <c r="I30"/>
  <c r="D30"/>
  <c r="F30"/>
  <c r="C30"/>
  <c r="G17"/>
  <c r="G16"/>
  <c r="G15"/>
  <c r="G13"/>
  <c r="G12"/>
</calcChain>
</file>

<file path=xl/sharedStrings.xml><?xml version="1.0" encoding="utf-8"?>
<sst xmlns="http://schemas.openxmlformats.org/spreadsheetml/2006/main" count="432" uniqueCount="44">
  <si>
    <t>Team</t>
  </si>
  <si>
    <t>Sp</t>
  </si>
  <si>
    <t>S</t>
  </si>
  <si>
    <t>U</t>
  </si>
  <si>
    <t>N</t>
  </si>
  <si>
    <t>Erg.</t>
  </si>
  <si>
    <t>Pkt</t>
  </si>
  <si>
    <t>Sporttreff</t>
  </si>
  <si>
    <t>:</t>
  </si>
  <si>
    <t>Wido´s Schmankerl</t>
  </si>
  <si>
    <t>Feuerwehr</t>
  </si>
  <si>
    <t>Golden Girls</t>
  </si>
  <si>
    <t>GH Barenth</t>
  </si>
  <si>
    <t>GH Hammer</t>
  </si>
  <si>
    <t>Sportfischer</t>
  </si>
  <si>
    <t>CP Prostamt</t>
  </si>
  <si>
    <t>Tennisclub</t>
  </si>
  <si>
    <t>B6 Roadpub</t>
  </si>
  <si>
    <t>ATUS</t>
  </si>
  <si>
    <t>Eni Tankstelle</t>
  </si>
  <si>
    <t>Tuschel/Zur Sonne</t>
  </si>
  <si>
    <t>Gesamt</t>
  </si>
  <si>
    <t>1. Runde</t>
  </si>
  <si>
    <t>3.Runde</t>
  </si>
  <si>
    <t>4.Runde</t>
  </si>
  <si>
    <t>5.Runde</t>
  </si>
  <si>
    <t>6.Runde</t>
  </si>
  <si>
    <t>7.Runde</t>
  </si>
  <si>
    <t>2. Runde</t>
  </si>
  <si>
    <t>Differ</t>
  </si>
  <si>
    <t>Grisu's Diner</t>
  </si>
  <si>
    <t>172:128</t>
  </si>
  <si>
    <t>170:130</t>
  </si>
  <si>
    <t>162:138</t>
  </si>
  <si>
    <t>156:144</t>
  </si>
  <si>
    <t>131:169</t>
  </si>
  <si>
    <t>103:197</t>
  </si>
  <si>
    <t>159:141</t>
  </si>
  <si>
    <t>161:139</t>
  </si>
  <si>
    <t>148:152</t>
  </si>
  <si>
    <t>139:161</t>
  </si>
  <si>
    <t>144:156</t>
  </si>
  <si>
    <t>127:173</t>
  </si>
  <si>
    <t>13. Spieljahr 2016/2017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</si>
</sst>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Alignment="1">
      <alignment horizontal="center" wrapText="1"/>
    </xf>
    <xf numFmtId="0" fontId="0" fillId="4" borderId="0" xfId="0" applyNumberFormat="1" applyFill="1"/>
    <xf numFmtId="0" fontId="1" fillId="4" borderId="0" xfId="0" applyNumberFormat="1" applyFont="1" applyFill="1" applyAlignment="1">
      <alignment horizontal="center" wrapText="1"/>
    </xf>
    <xf numFmtId="0" fontId="0" fillId="4" borderId="0" xfId="0" applyNumberFormat="1" applyFill="1" applyAlignment="1">
      <alignment horizontal="left" wrapText="1"/>
    </xf>
    <xf numFmtId="0" fontId="0" fillId="4" borderId="0" xfId="0" applyNumberFormat="1" applyFill="1" applyAlignment="1">
      <alignment horizontal="center" wrapText="1"/>
    </xf>
    <xf numFmtId="49" fontId="1" fillId="4" borderId="0" xfId="0" applyNumberFormat="1" applyFont="1" applyFill="1" applyAlignment="1">
      <alignment horizontal="center" wrapText="1"/>
    </xf>
    <xf numFmtId="49" fontId="0" fillId="4" borderId="0" xfId="0" applyNumberFormat="1" applyFill="1" applyAlignment="1">
      <alignment horizontal="left" wrapText="1"/>
    </xf>
    <xf numFmtId="49" fontId="0" fillId="4" borderId="0" xfId="0" applyNumberFormat="1" applyFill="1" applyAlignment="1">
      <alignment horizontal="center" wrapText="1"/>
    </xf>
    <xf numFmtId="0" fontId="0" fillId="5" borderId="0" xfId="0" applyNumberFormat="1" applyFill="1"/>
    <xf numFmtId="0" fontId="2" fillId="5" borderId="0" xfId="0" applyNumberFormat="1" applyFont="1" applyFill="1"/>
    <xf numFmtId="0" fontId="0" fillId="0" borderId="0" xfId="0" applyNumberFormat="1" applyAlignment="1">
      <alignment horizontal="center"/>
    </xf>
    <xf numFmtId="0" fontId="0" fillId="5" borderId="0" xfId="0" applyNumberFormat="1" applyFill="1" applyAlignment="1">
      <alignment horizontal="center" wrapText="1"/>
    </xf>
    <xf numFmtId="0" fontId="3" fillId="4" borderId="0" xfId="0" applyNumberFormat="1" applyFont="1" applyFill="1" applyAlignment="1">
      <alignment horizontal="center" wrapText="1"/>
    </xf>
    <xf numFmtId="49" fontId="3" fillId="4" borderId="0" xfId="0" applyNumberFormat="1" applyFont="1" applyFill="1" applyAlignment="1">
      <alignment horizontal="center" wrapText="1"/>
    </xf>
    <xf numFmtId="46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1" fontId="0" fillId="3" borderId="0" xfId="0" applyNumberForma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6" borderId="0" xfId="0" applyFill="1" applyAlignment="1">
      <alignment horizontal="left" wrapText="1"/>
    </xf>
    <xf numFmtId="0" fontId="0" fillId="6" borderId="0" xfId="0" applyNumberFormat="1" applyFill="1" applyAlignment="1">
      <alignment horizontal="center"/>
    </xf>
    <xf numFmtId="46" fontId="0" fillId="6" borderId="0" xfId="0" applyNumberFormat="1" applyFill="1" applyAlignment="1">
      <alignment horizontal="center"/>
    </xf>
    <xf numFmtId="0" fontId="0" fillId="6" borderId="0" xfId="0" applyFill="1" applyAlignment="1">
      <alignment wrapText="1"/>
    </xf>
    <xf numFmtId="0" fontId="0" fillId="6" borderId="0" xfId="0" applyNumberFormat="1" applyFill="1" applyAlignment="1">
      <alignment horizontal="center" wrapText="1"/>
    </xf>
    <xf numFmtId="0" fontId="0" fillId="4" borderId="0" xfId="0" applyNumberFormat="1" applyFill="1" applyBorder="1"/>
    <xf numFmtId="49" fontId="1" fillId="4" borderId="0" xfId="0" applyNumberFormat="1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 wrapText="1"/>
    </xf>
    <xf numFmtId="0" fontId="0" fillId="4" borderId="0" xfId="0" applyNumberFormat="1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Border="1"/>
    <xf numFmtId="49" fontId="1" fillId="2" borderId="0" xfId="0" applyNumberFormat="1" applyFont="1" applyFill="1" applyBorder="1" applyAlignment="1">
      <alignment horizontal="center" wrapText="1"/>
    </xf>
    <xf numFmtId="0" fontId="0" fillId="6" borderId="0" xfId="0" applyFill="1" applyBorder="1" applyAlignment="1">
      <alignment horizontal="left" wrapText="1"/>
    </xf>
    <xf numFmtId="0" fontId="0" fillId="6" borderId="0" xfId="0" applyFill="1" applyBorder="1" applyAlignment="1">
      <alignment wrapText="1"/>
    </xf>
    <xf numFmtId="49" fontId="0" fillId="4" borderId="0" xfId="0" applyNumberFormat="1" applyFill="1" applyBorder="1" applyAlignment="1">
      <alignment horizontal="left" wrapText="1"/>
    </xf>
    <xf numFmtId="0" fontId="4" fillId="4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110"/>
  <sheetViews>
    <sheetView zoomScale="96" zoomScaleNormal="96" workbookViewId="0">
      <selection sqref="A1:U1048576"/>
    </sheetView>
  </sheetViews>
  <sheetFormatPr baseColWidth="10" defaultRowHeight="19.5" customHeight="1"/>
  <cols>
    <col min="1" max="1" width="5.42578125" style="3" customWidth="1"/>
    <col min="2" max="2" width="23" style="3" customWidth="1"/>
    <col min="3" max="10" width="11.42578125" style="3"/>
    <col min="11" max="11" width="5.140625" style="3" customWidth="1"/>
    <col min="12" max="12" width="19.28515625" style="3" customWidth="1"/>
    <col min="13" max="20" width="11.42578125" style="3"/>
    <col min="21" max="21" width="5" style="5" customWidth="1"/>
    <col min="22" max="88" width="11.42578125" style="5"/>
    <col min="89" max="16384" width="11.42578125" style="3"/>
  </cols>
  <sheetData>
    <row r="1" spans="2:20" ht="19.5" customHeigh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6" t="s">
        <v>29</v>
      </c>
      <c r="L1" s="1" t="s">
        <v>0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17" t="s">
        <v>29</v>
      </c>
      <c r="T1" s="9"/>
    </row>
    <row r="2" spans="2:20" ht="19.5" customHeight="1">
      <c r="B2" s="19" t="s">
        <v>13</v>
      </c>
      <c r="C2" s="4">
        <v>6</v>
      </c>
      <c r="D2" s="4">
        <v>5</v>
      </c>
      <c r="E2" s="4">
        <v>0</v>
      </c>
      <c r="F2" s="4">
        <v>1</v>
      </c>
      <c r="G2" s="4" t="s">
        <v>31</v>
      </c>
      <c r="H2" s="4">
        <v>15</v>
      </c>
      <c r="I2" s="15">
        <v>44</v>
      </c>
      <c r="L2" s="24" t="s">
        <v>12</v>
      </c>
      <c r="M2" s="25">
        <v>6</v>
      </c>
      <c r="N2" s="25">
        <v>5</v>
      </c>
      <c r="O2" s="25">
        <v>1</v>
      </c>
      <c r="P2" s="25">
        <v>0</v>
      </c>
      <c r="Q2" s="26" t="s">
        <v>31</v>
      </c>
      <c r="R2" s="25">
        <v>16</v>
      </c>
      <c r="S2" s="23">
        <v>44</v>
      </c>
    </row>
    <row r="3" spans="2:20" ht="19.5" customHeight="1">
      <c r="B3" s="19" t="s">
        <v>20</v>
      </c>
      <c r="C3" s="4">
        <v>6</v>
      </c>
      <c r="D3" s="4">
        <v>5</v>
      </c>
      <c r="E3" s="4">
        <v>0</v>
      </c>
      <c r="F3" s="4">
        <v>1</v>
      </c>
      <c r="G3" s="4" t="s">
        <v>32</v>
      </c>
      <c r="H3" s="4">
        <v>15</v>
      </c>
      <c r="I3" s="15">
        <v>40</v>
      </c>
      <c r="L3" s="24" t="s">
        <v>9</v>
      </c>
      <c r="M3" s="25">
        <v>6</v>
      </c>
      <c r="N3" s="25">
        <v>4</v>
      </c>
      <c r="O3" s="25">
        <v>1</v>
      </c>
      <c r="P3" s="25">
        <v>1</v>
      </c>
      <c r="Q3" s="25" t="s">
        <v>37</v>
      </c>
      <c r="R3" s="25">
        <v>13</v>
      </c>
      <c r="S3" s="23">
        <v>18</v>
      </c>
    </row>
    <row r="4" spans="2:20" ht="19.5" customHeight="1">
      <c r="B4" s="19" t="s">
        <v>16</v>
      </c>
      <c r="C4" s="4">
        <v>6</v>
      </c>
      <c r="D4" s="4">
        <v>4</v>
      </c>
      <c r="E4" s="4">
        <v>0</v>
      </c>
      <c r="F4" s="4">
        <v>2</v>
      </c>
      <c r="G4" s="4" t="s">
        <v>33</v>
      </c>
      <c r="H4" s="4">
        <v>12</v>
      </c>
      <c r="I4" s="15">
        <v>24</v>
      </c>
      <c r="L4" s="24" t="s">
        <v>7</v>
      </c>
      <c r="M4" s="25">
        <v>6</v>
      </c>
      <c r="N4" s="25">
        <v>4</v>
      </c>
      <c r="O4" s="25">
        <v>0</v>
      </c>
      <c r="P4" s="25">
        <v>2</v>
      </c>
      <c r="Q4" s="25" t="s">
        <v>38</v>
      </c>
      <c r="R4" s="25">
        <v>12</v>
      </c>
      <c r="S4" s="23">
        <v>22</v>
      </c>
    </row>
    <row r="5" spans="2:20" ht="19.5" customHeight="1">
      <c r="B5" s="19" t="s">
        <v>17</v>
      </c>
      <c r="C5" s="4">
        <v>6</v>
      </c>
      <c r="D5" s="4">
        <v>4</v>
      </c>
      <c r="E5" s="4">
        <v>0</v>
      </c>
      <c r="F5" s="4">
        <v>2</v>
      </c>
      <c r="G5" s="4" t="s">
        <v>34</v>
      </c>
      <c r="H5" s="4">
        <v>12</v>
      </c>
      <c r="I5" s="15">
        <v>12</v>
      </c>
      <c r="L5" s="24" t="s">
        <v>30</v>
      </c>
      <c r="M5" s="25">
        <v>6</v>
      </c>
      <c r="N5" s="25">
        <v>3</v>
      </c>
      <c r="O5" s="25">
        <v>0</v>
      </c>
      <c r="P5" s="25">
        <v>3</v>
      </c>
      <c r="Q5" s="25" t="s">
        <v>39</v>
      </c>
      <c r="R5" s="25">
        <v>9</v>
      </c>
      <c r="S5" s="23">
        <v>-4</v>
      </c>
    </row>
    <row r="6" spans="2:20" ht="19.5" customHeight="1">
      <c r="B6" s="19" t="s">
        <v>10</v>
      </c>
      <c r="C6" s="4">
        <v>6</v>
      </c>
      <c r="D6" s="4">
        <v>2</v>
      </c>
      <c r="E6" s="4">
        <v>0</v>
      </c>
      <c r="F6" s="4">
        <v>4</v>
      </c>
      <c r="G6" s="18" t="s">
        <v>34</v>
      </c>
      <c r="H6" s="4">
        <v>6</v>
      </c>
      <c r="I6" s="15">
        <v>12</v>
      </c>
      <c r="L6" s="27" t="s">
        <v>14</v>
      </c>
      <c r="M6" s="25">
        <v>6</v>
      </c>
      <c r="N6" s="25">
        <v>2</v>
      </c>
      <c r="O6" s="25">
        <v>0</v>
      </c>
      <c r="P6" s="25">
        <v>4</v>
      </c>
      <c r="Q6" s="25" t="s">
        <v>40</v>
      </c>
      <c r="R6" s="25">
        <v>6</v>
      </c>
      <c r="S6" s="23">
        <v>-22</v>
      </c>
    </row>
    <row r="7" spans="2:20" ht="19.5" customHeight="1">
      <c r="B7" s="19" t="s">
        <v>18</v>
      </c>
      <c r="C7" s="4">
        <v>6</v>
      </c>
      <c r="D7" s="4">
        <v>1</v>
      </c>
      <c r="E7" s="4">
        <v>0</v>
      </c>
      <c r="F7" s="4">
        <v>5</v>
      </c>
      <c r="G7" s="4" t="s">
        <v>35</v>
      </c>
      <c r="H7" s="4">
        <v>3</v>
      </c>
      <c r="I7" s="15">
        <v>-38</v>
      </c>
      <c r="L7" s="24" t="s">
        <v>19</v>
      </c>
      <c r="M7" s="25">
        <v>6</v>
      </c>
      <c r="N7" s="25">
        <v>1</v>
      </c>
      <c r="O7" s="25">
        <v>0</v>
      </c>
      <c r="P7" s="25">
        <v>5</v>
      </c>
      <c r="Q7" s="25" t="s">
        <v>41</v>
      </c>
      <c r="R7" s="25">
        <v>3</v>
      </c>
      <c r="S7" s="23">
        <v>-12</v>
      </c>
    </row>
    <row r="8" spans="2:20" ht="19.5" customHeight="1">
      <c r="B8" s="19" t="s">
        <v>11</v>
      </c>
      <c r="C8" s="4">
        <v>6</v>
      </c>
      <c r="D8" s="4">
        <v>0</v>
      </c>
      <c r="E8" s="4">
        <v>0</v>
      </c>
      <c r="F8" s="4">
        <v>6</v>
      </c>
      <c r="G8" s="4" t="s">
        <v>36</v>
      </c>
      <c r="H8" s="4">
        <v>0</v>
      </c>
      <c r="I8" s="15">
        <v>-94</v>
      </c>
      <c r="L8" s="27" t="s">
        <v>15</v>
      </c>
      <c r="M8" s="28">
        <v>6</v>
      </c>
      <c r="N8" s="28">
        <v>1</v>
      </c>
      <c r="O8" s="28">
        <v>0</v>
      </c>
      <c r="P8" s="28">
        <v>5</v>
      </c>
      <c r="Q8" s="28" t="s">
        <v>42</v>
      </c>
      <c r="R8" s="28">
        <v>3</v>
      </c>
      <c r="S8" s="15">
        <v>-46</v>
      </c>
    </row>
    <row r="9" spans="2:20" ht="19.5" customHeight="1">
      <c r="N9" s="3">
        <f>SUM(N2:N8)</f>
        <v>20</v>
      </c>
      <c r="P9" s="3">
        <f>SUM(P2:P8)</f>
        <v>20</v>
      </c>
    </row>
    <row r="10" spans="2:20" ht="19.5" customHeight="1"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16" t="s">
        <v>29</v>
      </c>
      <c r="L10" s="1" t="s">
        <v>0</v>
      </c>
      <c r="M10" s="2" t="s">
        <v>1</v>
      </c>
      <c r="N10" s="2" t="s">
        <v>2</v>
      </c>
      <c r="O10" s="2" t="s">
        <v>3</v>
      </c>
      <c r="P10" s="2" t="s">
        <v>4</v>
      </c>
      <c r="Q10" s="2" t="s">
        <v>5</v>
      </c>
      <c r="R10" s="2" t="s">
        <v>6</v>
      </c>
      <c r="S10" s="17" t="s">
        <v>29</v>
      </c>
      <c r="T10" s="9"/>
    </row>
    <row r="11" spans="2:20" ht="19.5" customHeight="1">
      <c r="B11" s="19" t="s">
        <v>17</v>
      </c>
      <c r="C11" s="4">
        <f>C22</f>
        <v>6</v>
      </c>
      <c r="D11" s="4">
        <f t="shared" ref="D11:F11" si="0">D22</f>
        <v>4</v>
      </c>
      <c r="E11" s="4">
        <f t="shared" si="0"/>
        <v>0</v>
      </c>
      <c r="F11" s="4">
        <f t="shared" si="0"/>
        <v>2</v>
      </c>
      <c r="G11" s="4" t="str">
        <f>CONCATENATE(G22,H22,I22)</f>
        <v>156:144</v>
      </c>
      <c r="H11" s="4">
        <f t="shared" ref="H11:I17" si="1">J22</f>
        <v>12</v>
      </c>
      <c r="I11" s="15">
        <f t="shared" si="1"/>
        <v>12</v>
      </c>
      <c r="L11" s="19" t="s">
        <v>12</v>
      </c>
      <c r="M11" s="4">
        <f>M22</f>
        <v>6</v>
      </c>
      <c r="N11" s="4">
        <f t="shared" ref="N11:P11" si="2">N22</f>
        <v>5</v>
      </c>
      <c r="O11" s="4">
        <f t="shared" si="2"/>
        <v>1</v>
      </c>
      <c r="P11" s="4">
        <f t="shared" si="2"/>
        <v>0</v>
      </c>
      <c r="Q11" s="4" t="str">
        <f>CONCATENATE(Q22,R22,S22)</f>
        <v>172:128</v>
      </c>
      <c r="R11" s="4">
        <f t="shared" ref="R11:R17" si="3">T22</f>
        <v>16</v>
      </c>
      <c r="S11" s="15">
        <f t="shared" ref="S11:S17" si="4">U22</f>
        <v>44</v>
      </c>
      <c r="T11" s="8"/>
    </row>
    <row r="12" spans="2:20" ht="19.5" customHeight="1">
      <c r="B12" s="19" t="s">
        <v>20</v>
      </c>
      <c r="C12" s="4">
        <f t="shared" ref="C12:F17" si="5">C23</f>
        <v>6</v>
      </c>
      <c r="D12" s="4">
        <f t="shared" si="5"/>
        <v>5</v>
      </c>
      <c r="E12" s="4">
        <f t="shared" si="5"/>
        <v>0</v>
      </c>
      <c r="F12" s="4">
        <f t="shared" si="5"/>
        <v>1</v>
      </c>
      <c r="G12" s="4" t="str">
        <f t="shared" ref="G12:G17" si="6">CONCATENATE(G23,H23,I23)</f>
        <v>170:130</v>
      </c>
      <c r="H12" s="4">
        <f t="shared" si="1"/>
        <v>15</v>
      </c>
      <c r="I12" s="15">
        <f t="shared" si="1"/>
        <v>40</v>
      </c>
      <c r="L12" s="19" t="s">
        <v>15</v>
      </c>
      <c r="M12" s="4">
        <f t="shared" ref="M12:P12" si="7">M23</f>
        <v>6</v>
      </c>
      <c r="N12" s="4">
        <f t="shared" si="7"/>
        <v>1</v>
      </c>
      <c r="O12" s="4">
        <f t="shared" si="7"/>
        <v>0</v>
      </c>
      <c r="P12" s="4">
        <f t="shared" si="7"/>
        <v>5</v>
      </c>
      <c r="Q12" s="4" t="str">
        <f t="shared" ref="Q12:Q17" si="8">CONCATENATE(Q23,R23,S23)</f>
        <v>127:173</v>
      </c>
      <c r="R12" s="4">
        <f t="shared" si="3"/>
        <v>3</v>
      </c>
      <c r="S12" s="15">
        <f t="shared" si="4"/>
        <v>-46</v>
      </c>
      <c r="T12" s="8"/>
    </row>
    <row r="13" spans="2:20" ht="19.5" customHeight="1">
      <c r="B13" s="19" t="s">
        <v>13</v>
      </c>
      <c r="C13" s="4">
        <f t="shared" si="5"/>
        <v>6</v>
      </c>
      <c r="D13" s="4">
        <f t="shared" si="5"/>
        <v>5</v>
      </c>
      <c r="E13" s="4">
        <f t="shared" si="5"/>
        <v>0</v>
      </c>
      <c r="F13" s="4">
        <f t="shared" si="5"/>
        <v>1</v>
      </c>
      <c r="G13" s="4" t="str">
        <f t="shared" si="6"/>
        <v>172:128</v>
      </c>
      <c r="H13" s="4">
        <f t="shared" si="1"/>
        <v>15</v>
      </c>
      <c r="I13" s="15">
        <f t="shared" si="1"/>
        <v>44</v>
      </c>
      <c r="L13" s="19" t="s">
        <v>7</v>
      </c>
      <c r="M13" s="4">
        <f t="shared" ref="M13:P13" si="9">M24</f>
        <v>6</v>
      </c>
      <c r="N13" s="4">
        <f t="shared" si="9"/>
        <v>4</v>
      </c>
      <c r="O13" s="4">
        <f t="shared" si="9"/>
        <v>0</v>
      </c>
      <c r="P13" s="4">
        <f t="shared" si="9"/>
        <v>2</v>
      </c>
      <c r="Q13" s="4" t="str">
        <f t="shared" si="8"/>
        <v>161:139</v>
      </c>
      <c r="R13" s="4">
        <f t="shared" si="3"/>
        <v>12</v>
      </c>
      <c r="S13" s="15">
        <f t="shared" si="4"/>
        <v>22</v>
      </c>
      <c r="T13" s="8"/>
    </row>
    <row r="14" spans="2:20" ht="19.5" customHeight="1">
      <c r="B14" s="19" t="s">
        <v>16</v>
      </c>
      <c r="C14" s="4">
        <f t="shared" si="5"/>
        <v>6</v>
      </c>
      <c r="D14" s="4">
        <f t="shared" si="5"/>
        <v>4</v>
      </c>
      <c r="E14" s="4">
        <f t="shared" si="5"/>
        <v>0</v>
      </c>
      <c r="F14" s="4">
        <f t="shared" si="5"/>
        <v>2</v>
      </c>
      <c r="G14" s="4" t="str">
        <f t="shared" si="6"/>
        <v>162:138</v>
      </c>
      <c r="H14" s="4">
        <f t="shared" si="1"/>
        <v>12</v>
      </c>
      <c r="I14" s="15">
        <f t="shared" si="1"/>
        <v>24</v>
      </c>
      <c r="L14" s="19" t="s">
        <v>9</v>
      </c>
      <c r="M14" s="4">
        <f t="shared" ref="M14:P14" si="10">M25</f>
        <v>6</v>
      </c>
      <c r="N14" s="4">
        <f t="shared" si="10"/>
        <v>4</v>
      </c>
      <c r="O14" s="4">
        <f t="shared" si="10"/>
        <v>1</v>
      </c>
      <c r="P14" s="4">
        <f t="shared" si="10"/>
        <v>1</v>
      </c>
      <c r="Q14" s="4" t="str">
        <f t="shared" si="8"/>
        <v>159:141</v>
      </c>
      <c r="R14" s="4">
        <f t="shared" si="3"/>
        <v>13</v>
      </c>
      <c r="S14" s="15">
        <f t="shared" si="4"/>
        <v>18</v>
      </c>
      <c r="T14" s="8"/>
    </row>
    <row r="15" spans="2:20" ht="19.5" customHeight="1">
      <c r="B15" s="19" t="s">
        <v>10</v>
      </c>
      <c r="C15" s="4">
        <f t="shared" si="5"/>
        <v>6</v>
      </c>
      <c r="D15" s="4">
        <f t="shared" si="5"/>
        <v>2</v>
      </c>
      <c r="E15" s="4">
        <f t="shared" si="5"/>
        <v>0</v>
      </c>
      <c r="F15" s="4">
        <f t="shared" si="5"/>
        <v>4</v>
      </c>
      <c r="G15" s="4" t="str">
        <f t="shared" si="6"/>
        <v>156:144</v>
      </c>
      <c r="H15" s="4">
        <f t="shared" si="1"/>
        <v>6</v>
      </c>
      <c r="I15" s="15">
        <f t="shared" si="1"/>
        <v>12</v>
      </c>
      <c r="L15" s="20" t="s">
        <v>19</v>
      </c>
      <c r="M15" s="4">
        <f t="shared" ref="M15:P15" si="11">M26</f>
        <v>6</v>
      </c>
      <c r="N15" s="4">
        <f t="shared" si="11"/>
        <v>1</v>
      </c>
      <c r="O15" s="4">
        <f t="shared" si="11"/>
        <v>0</v>
      </c>
      <c r="P15" s="4">
        <f t="shared" si="11"/>
        <v>5</v>
      </c>
      <c r="Q15" s="4" t="str">
        <f t="shared" si="8"/>
        <v>144:156</v>
      </c>
      <c r="R15" s="4">
        <f t="shared" si="3"/>
        <v>3</v>
      </c>
      <c r="S15" s="15">
        <f t="shared" si="4"/>
        <v>-12</v>
      </c>
      <c r="T15" s="8"/>
    </row>
    <row r="16" spans="2:20" ht="19.5" customHeight="1">
      <c r="B16" s="19" t="s">
        <v>18</v>
      </c>
      <c r="C16" s="4">
        <f t="shared" si="5"/>
        <v>6</v>
      </c>
      <c r="D16" s="4">
        <f t="shared" si="5"/>
        <v>1</v>
      </c>
      <c r="E16" s="4">
        <f t="shared" si="5"/>
        <v>0</v>
      </c>
      <c r="F16" s="4">
        <f t="shared" si="5"/>
        <v>5</v>
      </c>
      <c r="G16" s="4" t="str">
        <f t="shared" si="6"/>
        <v>131:169</v>
      </c>
      <c r="H16" s="4">
        <f t="shared" si="1"/>
        <v>3</v>
      </c>
      <c r="I16" s="15">
        <f t="shared" si="1"/>
        <v>-38</v>
      </c>
      <c r="L16" s="19" t="s">
        <v>30</v>
      </c>
      <c r="M16" s="4">
        <f t="shared" ref="M16:P16" si="12">M27</f>
        <v>6</v>
      </c>
      <c r="N16" s="4">
        <f t="shared" si="12"/>
        <v>3</v>
      </c>
      <c r="O16" s="4">
        <f t="shared" si="12"/>
        <v>0</v>
      </c>
      <c r="P16" s="4">
        <f t="shared" si="12"/>
        <v>3</v>
      </c>
      <c r="Q16" s="4" t="str">
        <f t="shared" si="8"/>
        <v>148:152</v>
      </c>
      <c r="R16" s="4">
        <f t="shared" si="3"/>
        <v>9</v>
      </c>
      <c r="S16" s="15">
        <f t="shared" si="4"/>
        <v>-4</v>
      </c>
      <c r="T16" s="8"/>
    </row>
    <row r="17" spans="1:80" ht="19.5" customHeight="1">
      <c r="B17" s="19" t="s">
        <v>11</v>
      </c>
      <c r="C17" s="4">
        <f t="shared" si="5"/>
        <v>6</v>
      </c>
      <c r="D17" s="4">
        <f t="shared" si="5"/>
        <v>0</v>
      </c>
      <c r="E17" s="4">
        <f t="shared" si="5"/>
        <v>0</v>
      </c>
      <c r="F17" s="4">
        <f t="shared" si="5"/>
        <v>6</v>
      </c>
      <c r="G17" s="4" t="str">
        <f t="shared" si="6"/>
        <v>103:197</v>
      </c>
      <c r="H17" s="4">
        <f t="shared" si="1"/>
        <v>0</v>
      </c>
      <c r="I17" s="15">
        <f t="shared" si="1"/>
        <v>-94</v>
      </c>
      <c r="L17" s="19" t="s">
        <v>14</v>
      </c>
      <c r="M17" s="4">
        <f t="shared" ref="M17:P17" si="13">M28</f>
        <v>6</v>
      </c>
      <c r="N17" s="4">
        <f t="shared" si="13"/>
        <v>2</v>
      </c>
      <c r="O17" s="4">
        <f t="shared" si="13"/>
        <v>0</v>
      </c>
      <c r="P17" s="4">
        <f t="shared" si="13"/>
        <v>4</v>
      </c>
      <c r="Q17" s="4" t="str">
        <f t="shared" si="8"/>
        <v>139:161</v>
      </c>
      <c r="R17" s="4">
        <f t="shared" si="3"/>
        <v>6</v>
      </c>
      <c r="S17" s="15">
        <f t="shared" si="4"/>
        <v>-22</v>
      </c>
      <c r="T17" s="8"/>
    </row>
    <row r="20" spans="1:80" ht="19.5" customHeight="1">
      <c r="A20" s="12"/>
      <c r="B20" s="13" t="s">
        <v>21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80" ht="19.5" customHeight="1">
      <c r="A21" s="12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/>
      <c r="I21" s="2"/>
      <c r="J21" s="2" t="s">
        <v>6</v>
      </c>
      <c r="K21" s="12"/>
      <c r="L21" s="1" t="s">
        <v>0</v>
      </c>
      <c r="M21" s="1" t="s">
        <v>1</v>
      </c>
      <c r="N21" s="1" t="s">
        <v>2</v>
      </c>
      <c r="O21" s="1" t="s">
        <v>3</v>
      </c>
      <c r="P21" s="1" t="s">
        <v>4</v>
      </c>
      <c r="Q21" s="1" t="s">
        <v>5</v>
      </c>
      <c r="R21" s="1"/>
      <c r="S21" s="1"/>
      <c r="T21" s="1" t="s">
        <v>6</v>
      </c>
      <c r="U21" s="12"/>
    </row>
    <row r="22" spans="1:80" ht="19.5" customHeight="1">
      <c r="A22" s="12"/>
      <c r="B22" s="19" t="s">
        <v>17</v>
      </c>
      <c r="C22" s="4">
        <f t="shared" ref="C22:F28" si="14">SUM(C33,C43,C53,C63,C73,C83,C93,C103)</f>
        <v>6</v>
      </c>
      <c r="D22" s="4">
        <f t="shared" si="14"/>
        <v>4</v>
      </c>
      <c r="E22" s="4">
        <f t="shared" si="14"/>
        <v>0</v>
      </c>
      <c r="F22" s="4">
        <f t="shared" si="14"/>
        <v>2</v>
      </c>
      <c r="G22" s="4">
        <f t="shared" ref="G22:J28" si="15">SUM(G33,G43,G53,G63,G73,G83,G93,G103)</f>
        <v>156</v>
      </c>
      <c r="H22" s="4" t="s">
        <v>8</v>
      </c>
      <c r="I22" s="4">
        <f t="shared" si="15"/>
        <v>144</v>
      </c>
      <c r="J22" s="4">
        <f t="shared" si="15"/>
        <v>12</v>
      </c>
      <c r="K22" s="12">
        <f>G22-I22</f>
        <v>12</v>
      </c>
      <c r="L22" s="19" t="s">
        <v>12</v>
      </c>
      <c r="M22" s="4">
        <f t="shared" ref="M22:Q28" si="16">SUM(M33,M43,M53,M63,M73,M83,M93,M103)</f>
        <v>6</v>
      </c>
      <c r="N22" s="4">
        <f t="shared" si="16"/>
        <v>5</v>
      </c>
      <c r="O22" s="4">
        <f t="shared" si="16"/>
        <v>1</v>
      </c>
      <c r="P22" s="4">
        <f t="shared" si="16"/>
        <v>0</v>
      </c>
      <c r="Q22" s="4">
        <f t="shared" si="16"/>
        <v>172</v>
      </c>
      <c r="R22" s="4" t="s">
        <v>8</v>
      </c>
      <c r="S22" s="4">
        <f t="shared" ref="S22:T28" si="17">SUM(S33,S43,S53,S63,S73,S83,S93,S103)</f>
        <v>128</v>
      </c>
      <c r="T22" s="4">
        <f t="shared" si="17"/>
        <v>16</v>
      </c>
      <c r="U22" s="12">
        <f>Q22-S22</f>
        <v>44</v>
      </c>
    </row>
    <row r="23" spans="1:80" ht="19.5" customHeight="1">
      <c r="A23" s="12"/>
      <c r="B23" s="19" t="s">
        <v>20</v>
      </c>
      <c r="C23" s="4">
        <f t="shared" si="14"/>
        <v>6</v>
      </c>
      <c r="D23" s="4">
        <f t="shared" si="14"/>
        <v>5</v>
      </c>
      <c r="E23" s="4">
        <f t="shared" si="14"/>
        <v>0</v>
      </c>
      <c r="F23" s="4">
        <f t="shared" si="14"/>
        <v>1</v>
      </c>
      <c r="G23" s="4">
        <f t="shared" ref="G23:G28" si="18">SUM(G34,G44,G54,G64,G74,G84,G94,G104)</f>
        <v>170</v>
      </c>
      <c r="H23" s="4" t="s">
        <v>8</v>
      </c>
      <c r="I23" s="4">
        <f t="shared" si="15"/>
        <v>130</v>
      </c>
      <c r="J23" s="4">
        <f t="shared" si="15"/>
        <v>15</v>
      </c>
      <c r="K23" s="12">
        <f t="shared" ref="K23:K28" si="19">G23-I23</f>
        <v>40</v>
      </c>
      <c r="L23" s="19" t="s">
        <v>15</v>
      </c>
      <c r="M23" s="4">
        <f t="shared" si="16"/>
        <v>6</v>
      </c>
      <c r="N23" s="4">
        <f t="shared" si="16"/>
        <v>1</v>
      </c>
      <c r="O23" s="4">
        <f t="shared" si="16"/>
        <v>0</v>
      </c>
      <c r="P23" s="4">
        <f t="shared" si="16"/>
        <v>5</v>
      </c>
      <c r="Q23" s="4">
        <f t="shared" si="16"/>
        <v>127</v>
      </c>
      <c r="R23" s="4" t="s">
        <v>8</v>
      </c>
      <c r="S23" s="4">
        <f t="shared" si="17"/>
        <v>173</v>
      </c>
      <c r="T23" s="4">
        <f t="shared" si="17"/>
        <v>3</v>
      </c>
      <c r="U23" s="12">
        <f t="shared" ref="U23:U28" si="20">Q23-S23</f>
        <v>-46</v>
      </c>
    </row>
    <row r="24" spans="1:80" ht="19.5" customHeight="1">
      <c r="A24" s="12"/>
      <c r="B24" s="19" t="s">
        <v>13</v>
      </c>
      <c r="C24" s="4">
        <f t="shared" si="14"/>
        <v>6</v>
      </c>
      <c r="D24" s="4">
        <f t="shared" si="14"/>
        <v>5</v>
      </c>
      <c r="E24" s="4">
        <f t="shared" si="14"/>
        <v>0</v>
      </c>
      <c r="F24" s="4">
        <f t="shared" si="14"/>
        <v>1</v>
      </c>
      <c r="G24" s="4">
        <f t="shared" si="18"/>
        <v>172</v>
      </c>
      <c r="H24" s="4" t="s">
        <v>8</v>
      </c>
      <c r="I24" s="4">
        <f t="shared" si="15"/>
        <v>128</v>
      </c>
      <c r="J24" s="4">
        <f t="shared" si="15"/>
        <v>15</v>
      </c>
      <c r="K24" s="12">
        <f t="shared" si="19"/>
        <v>44</v>
      </c>
      <c r="L24" s="19" t="s">
        <v>7</v>
      </c>
      <c r="M24" s="4">
        <f t="shared" si="16"/>
        <v>6</v>
      </c>
      <c r="N24" s="4">
        <f t="shared" si="16"/>
        <v>4</v>
      </c>
      <c r="O24" s="4">
        <f t="shared" si="16"/>
        <v>0</v>
      </c>
      <c r="P24" s="4">
        <f t="shared" si="16"/>
        <v>2</v>
      </c>
      <c r="Q24" s="4">
        <f t="shared" si="16"/>
        <v>161</v>
      </c>
      <c r="R24" s="4" t="s">
        <v>8</v>
      </c>
      <c r="S24" s="4">
        <f t="shared" si="17"/>
        <v>139</v>
      </c>
      <c r="T24" s="4">
        <f t="shared" si="17"/>
        <v>12</v>
      </c>
      <c r="U24" s="12">
        <f t="shared" si="20"/>
        <v>22</v>
      </c>
    </row>
    <row r="25" spans="1:80" ht="19.5" customHeight="1">
      <c r="A25" s="12"/>
      <c r="B25" s="19" t="s">
        <v>16</v>
      </c>
      <c r="C25" s="4">
        <f t="shared" si="14"/>
        <v>6</v>
      </c>
      <c r="D25" s="4">
        <f t="shared" si="14"/>
        <v>4</v>
      </c>
      <c r="E25" s="4">
        <f t="shared" si="14"/>
        <v>0</v>
      </c>
      <c r="F25" s="4">
        <f t="shared" si="14"/>
        <v>2</v>
      </c>
      <c r="G25" s="4">
        <f t="shared" si="18"/>
        <v>162</v>
      </c>
      <c r="H25" s="4" t="s">
        <v>8</v>
      </c>
      <c r="I25" s="4">
        <f t="shared" si="15"/>
        <v>138</v>
      </c>
      <c r="J25" s="4">
        <f t="shared" si="15"/>
        <v>12</v>
      </c>
      <c r="K25" s="12">
        <f t="shared" si="19"/>
        <v>24</v>
      </c>
      <c r="L25" s="19" t="s">
        <v>9</v>
      </c>
      <c r="M25" s="4">
        <f t="shared" si="16"/>
        <v>6</v>
      </c>
      <c r="N25" s="4">
        <f t="shared" si="16"/>
        <v>4</v>
      </c>
      <c r="O25" s="4">
        <f t="shared" si="16"/>
        <v>1</v>
      </c>
      <c r="P25" s="4">
        <f t="shared" si="16"/>
        <v>1</v>
      </c>
      <c r="Q25" s="4">
        <f t="shared" si="16"/>
        <v>159</v>
      </c>
      <c r="R25" s="4" t="s">
        <v>8</v>
      </c>
      <c r="S25" s="4">
        <f t="shared" si="17"/>
        <v>141</v>
      </c>
      <c r="T25" s="4">
        <f t="shared" si="17"/>
        <v>13</v>
      </c>
      <c r="U25" s="12">
        <f t="shared" si="20"/>
        <v>18</v>
      </c>
    </row>
    <row r="26" spans="1:80" ht="19.5" customHeight="1">
      <c r="A26" s="12"/>
      <c r="B26" s="19" t="s">
        <v>10</v>
      </c>
      <c r="C26" s="4">
        <f t="shared" si="14"/>
        <v>6</v>
      </c>
      <c r="D26" s="4">
        <f t="shared" si="14"/>
        <v>2</v>
      </c>
      <c r="E26" s="4">
        <f t="shared" si="14"/>
        <v>0</v>
      </c>
      <c r="F26" s="4">
        <f t="shared" si="14"/>
        <v>4</v>
      </c>
      <c r="G26" s="4">
        <f t="shared" si="18"/>
        <v>156</v>
      </c>
      <c r="H26" s="4" t="s">
        <v>8</v>
      </c>
      <c r="I26" s="4">
        <f t="shared" si="15"/>
        <v>144</v>
      </c>
      <c r="J26" s="4">
        <f t="shared" si="15"/>
        <v>6</v>
      </c>
      <c r="K26" s="12">
        <f t="shared" si="19"/>
        <v>12</v>
      </c>
      <c r="L26" s="20" t="s">
        <v>19</v>
      </c>
      <c r="M26" s="4">
        <f t="shared" si="16"/>
        <v>6</v>
      </c>
      <c r="N26" s="4">
        <f t="shared" si="16"/>
        <v>1</v>
      </c>
      <c r="O26" s="4">
        <f t="shared" si="16"/>
        <v>0</v>
      </c>
      <c r="P26" s="4">
        <f t="shared" si="16"/>
        <v>5</v>
      </c>
      <c r="Q26" s="4">
        <f t="shared" si="16"/>
        <v>144</v>
      </c>
      <c r="R26" s="4" t="s">
        <v>8</v>
      </c>
      <c r="S26" s="4">
        <f t="shared" si="17"/>
        <v>156</v>
      </c>
      <c r="T26" s="4">
        <f t="shared" si="17"/>
        <v>3</v>
      </c>
      <c r="U26" s="12">
        <f t="shared" si="20"/>
        <v>-12</v>
      </c>
    </row>
    <row r="27" spans="1:80" ht="19.5" customHeight="1">
      <c r="A27" s="12"/>
      <c r="B27" s="19" t="s">
        <v>18</v>
      </c>
      <c r="C27" s="4">
        <f t="shared" si="14"/>
        <v>6</v>
      </c>
      <c r="D27" s="4">
        <f t="shared" si="14"/>
        <v>1</v>
      </c>
      <c r="E27" s="4">
        <f t="shared" si="14"/>
        <v>0</v>
      </c>
      <c r="F27" s="4">
        <f t="shared" si="14"/>
        <v>5</v>
      </c>
      <c r="G27" s="4">
        <f t="shared" si="18"/>
        <v>131</v>
      </c>
      <c r="H27" s="4" t="s">
        <v>8</v>
      </c>
      <c r="I27" s="4">
        <f t="shared" si="15"/>
        <v>169</v>
      </c>
      <c r="J27" s="4">
        <f t="shared" si="15"/>
        <v>3</v>
      </c>
      <c r="K27" s="12">
        <f t="shared" si="19"/>
        <v>-38</v>
      </c>
      <c r="L27" s="19" t="s">
        <v>30</v>
      </c>
      <c r="M27" s="4">
        <f t="shared" si="16"/>
        <v>6</v>
      </c>
      <c r="N27" s="4">
        <f t="shared" si="16"/>
        <v>3</v>
      </c>
      <c r="O27" s="4">
        <f t="shared" si="16"/>
        <v>0</v>
      </c>
      <c r="P27" s="4">
        <f t="shared" si="16"/>
        <v>3</v>
      </c>
      <c r="Q27" s="4">
        <f t="shared" si="16"/>
        <v>148</v>
      </c>
      <c r="R27" s="4" t="s">
        <v>8</v>
      </c>
      <c r="S27" s="4">
        <f t="shared" si="17"/>
        <v>152</v>
      </c>
      <c r="T27" s="4">
        <f t="shared" si="17"/>
        <v>9</v>
      </c>
      <c r="U27" s="12">
        <f t="shared" si="20"/>
        <v>-4</v>
      </c>
    </row>
    <row r="28" spans="1:80" ht="19.5" customHeight="1">
      <c r="A28" s="12"/>
      <c r="B28" s="19" t="s">
        <v>11</v>
      </c>
      <c r="C28" s="4">
        <f t="shared" si="14"/>
        <v>6</v>
      </c>
      <c r="D28" s="4">
        <f t="shared" si="14"/>
        <v>0</v>
      </c>
      <c r="E28" s="4">
        <f t="shared" si="14"/>
        <v>0</v>
      </c>
      <c r="F28" s="4">
        <f t="shared" si="14"/>
        <v>6</v>
      </c>
      <c r="G28" s="4">
        <f t="shared" si="18"/>
        <v>103</v>
      </c>
      <c r="H28" s="4" t="s">
        <v>8</v>
      </c>
      <c r="I28" s="4">
        <f t="shared" si="15"/>
        <v>197</v>
      </c>
      <c r="J28" s="4">
        <f t="shared" si="15"/>
        <v>0</v>
      </c>
      <c r="K28" s="12">
        <f t="shared" si="19"/>
        <v>-94</v>
      </c>
      <c r="L28" s="19" t="s">
        <v>14</v>
      </c>
      <c r="M28" s="4">
        <f t="shared" si="16"/>
        <v>6</v>
      </c>
      <c r="N28" s="4">
        <f t="shared" si="16"/>
        <v>2</v>
      </c>
      <c r="O28" s="4">
        <f t="shared" si="16"/>
        <v>0</v>
      </c>
      <c r="P28" s="4">
        <f t="shared" si="16"/>
        <v>4</v>
      </c>
      <c r="Q28" s="4">
        <f t="shared" si="16"/>
        <v>139</v>
      </c>
      <c r="R28" s="4" t="s">
        <v>8</v>
      </c>
      <c r="S28" s="4">
        <f t="shared" si="17"/>
        <v>161</v>
      </c>
      <c r="T28" s="4">
        <f t="shared" si="17"/>
        <v>6</v>
      </c>
      <c r="U28" s="12">
        <f t="shared" si="20"/>
        <v>-22</v>
      </c>
    </row>
    <row r="29" spans="1:80" ht="19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80" ht="19.5" customHeight="1">
      <c r="C30" s="14">
        <f>SUM(C22:C28)</f>
        <v>42</v>
      </c>
      <c r="D30" s="14">
        <f t="shared" ref="D30:J30" si="21">SUM(D22:D28)</f>
        <v>21</v>
      </c>
      <c r="E30" s="14">
        <f t="shared" si="21"/>
        <v>0</v>
      </c>
      <c r="F30" s="14">
        <f t="shared" si="21"/>
        <v>21</v>
      </c>
      <c r="G30" s="14">
        <f t="shared" si="21"/>
        <v>1050</v>
      </c>
      <c r="H30" s="14"/>
      <c r="I30" s="14">
        <f t="shared" si="21"/>
        <v>1050</v>
      </c>
      <c r="J30" s="14">
        <f t="shared" si="21"/>
        <v>63</v>
      </c>
      <c r="M30" s="14">
        <f>SUM(M22:M28)</f>
        <v>42</v>
      </c>
      <c r="N30" s="14">
        <f t="shared" ref="N30:T30" si="22">SUM(N22:N28)</f>
        <v>20</v>
      </c>
      <c r="O30" s="14">
        <f t="shared" si="22"/>
        <v>2</v>
      </c>
      <c r="P30" s="14">
        <f t="shared" si="22"/>
        <v>20</v>
      </c>
      <c r="Q30" s="14">
        <f t="shared" si="22"/>
        <v>1050</v>
      </c>
      <c r="R30" s="14"/>
      <c r="S30" s="14">
        <f t="shared" si="22"/>
        <v>1050</v>
      </c>
      <c r="T30" s="14">
        <f t="shared" si="22"/>
        <v>62</v>
      </c>
    </row>
    <row r="31" spans="1:80" ht="19.5" customHeight="1">
      <c r="B31" s="3" t="s">
        <v>22</v>
      </c>
    </row>
    <row r="32" spans="1:80" ht="19.5" customHeight="1">
      <c r="B32" s="2" t="s">
        <v>0</v>
      </c>
      <c r="C32" s="2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/>
      <c r="I32" s="2"/>
      <c r="J32" s="2" t="s">
        <v>6</v>
      </c>
      <c r="L32" s="1" t="s">
        <v>0</v>
      </c>
      <c r="M32" s="1" t="s">
        <v>1</v>
      </c>
      <c r="N32" s="1" t="s">
        <v>2</v>
      </c>
      <c r="O32" s="1" t="s">
        <v>3</v>
      </c>
      <c r="P32" s="1" t="s">
        <v>4</v>
      </c>
      <c r="Q32" s="1" t="s">
        <v>5</v>
      </c>
      <c r="R32" s="1"/>
      <c r="S32" s="1"/>
      <c r="T32" s="1" t="s">
        <v>6</v>
      </c>
      <c r="BJ32" s="6"/>
      <c r="BK32" s="6"/>
      <c r="BL32" s="6"/>
      <c r="BM32" s="6"/>
      <c r="BN32" s="6"/>
      <c r="BO32" s="6"/>
      <c r="BP32" s="6"/>
      <c r="BQ32" s="6"/>
      <c r="BR32" s="6"/>
      <c r="BT32" s="6"/>
      <c r="BU32" s="6"/>
      <c r="BV32" s="6"/>
      <c r="BW32" s="6"/>
      <c r="BX32" s="6"/>
      <c r="BY32" s="6"/>
      <c r="BZ32" s="6"/>
      <c r="CA32" s="6"/>
      <c r="CB32" s="6"/>
    </row>
    <row r="33" spans="2:80" ht="19.5" customHeight="1">
      <c r="B33" s="19" t="s">
        <v>17</v>
      </c>
      <c r="C33" s="4">
        <v>1</v>
      </c>
      <c r="D33" s="4">
        <v>1</v>
      </c>
      <c r="E33" s="4">
        <v>0</v>
      </c>
      <c r="F33" s="4">
        <v>0</v>
      </c>
      <c r="G33" s="4">
        <v>32</v>
      </c>
      <c r="H33" s="4" t="s">
        <v>8</v>
      </c>
      <c r="I33" s="4">
        <v>18</v>
      </c>
      <c r="J33" s="4">
        <v>3</v>
      </c>
      <c r="L33" s="19" t="s">
        <v>12</v>
      </c>
      <c r="M33" s="21">
        <v>1</v>
      </c>
      <c r="N33" s="21">
        <v>1</v>
      </c>
      <c r="O33" s="21">
        <v>0</v>
      </c>
      <c r="P33" s="21">
        <v>0</v>
      </c>
      <c r="Q33" s="21">
        <v>32</v>
      </c>
      <c r="R33" s="4" t="s">
        <v>8</v>
      </c>
      <c r="S33" s="21">
        <v>18</v>
      </c>
      <c r="T33" s="22">
        <v>3</v>
      </c>
      <c r="BJ33" s="7"/>
      <c r="BK33" s="8"/>
      <c r="BL33" s="8"/>
      <c r="BM33" s="8"/>
      <c r="BN33" s="8"/>
      <c r="BO33" s="8"/>
      <c r="BP33" s="8"/>
      <c r="BQ33" s="8"/>
      <c r="BR33" s="8"/>
      <c r="BT33" s="7"/>
      <c r="BU33" s="8"/>
      <c r="BV33" s="8"/>
      <c r="BW33" s="8"/>
      <c r="BX33" s="8"/>
      <c r="BY33" s="8"/>
      <c r="BZ33" s="8"/>
      <c r="CA33" s="8"/>
      <c r="CB33" s="8"/>
    </row>
    <row r="34" spans="2:80" ht="19.5" customHeight="1">
      <c r="B34" s="19" t="s">
        <v>20</v>
      </c>
      <c r="C34" s="4">
        <v>1</v>
      </c>
      <c r="D34" s="4">
        <v>1</v>
      </c>
      <c r="E34" s="4">
        <v>0</v>
      </c>
      <c r="F34" s="4">
        <v>0</v>
      </c>
      <c r="G34" s="4">
        <v>29</v>
      </c>
      <c r="H34" s="4" t="s">
        <v>8</v>
      </c>
      <c r="I34" s="4">
        <v>21</v>
      </c>
      <c r="J34" s="4">
        <v>3</v>
      </c>
      <c r="L34" s="19" t="s">
        <v>15</v>
      </c>
      <c r="M34" s="21">
        <v>1</v>
      </c>
      <c r="N34" s="21">
        <v>1</v>
      </c>
      <c r="O34" s="21">
        <v>0</v>
      </c>
      <c r="P34" s="21">
        <v>0</v>
      </c>
      <c r="Q34" s="21">
        <v>27</v>
      </c>
      <c r="R34" s="4" t="s">
        <v>8</v>
      </c>
      <c r="S34" s="21">
        <v>23</v>
      </c>
      <c r="T34" s="22">
        <v>3</v>
      </c>
      <c r="BJ34" s="7"/>
      <c r="BK34" s="8"/>
      <c r="BL34" s="8"/>
      <c r="BM34" s="8"/>
      <c r="BN34" s="8"/>
      <c r="BO34" s="8"/>
      <c r="BP34" s="8"/>
      <c r="BQ34" s="8"/>
      <c r="BR34" s="8"/>
      <c r="BT34" s="7"/>
      <c r="BU34" s="8"/>
      <c r="BV34" s="8"/>
      <c r="BW34" s="8"/>
      <c r="BX34" s="8"/>
      <c r="BY34" s="8"/>
      <c r="BZ34" s="8"/>
      <c r="CA34" s="8"/>
      <c r="CB34" s="8"/>
    </row>
    <row r="35" spans="2:80" ht="19.5" customHeight="1">
      <c r="B35" s="19" t="s">
        <v>13</v>
      </c>
      <c r="C35" s="4">
        <v>1</v>
      </c>
      <c r="D35" s="4">
        <v>1</v>
      </c>
      <c r="E35" s="4">
        <v>0</v>
      </c>
      <c r="F35" s="4">
        <v>0</v>
      </c>
      <c r="G35" s="4">
        <v>26</v>
      </c>
      <c r="H35" s="4" t="s">
        <v>8</v>
      </c>
      <c r="I35" s="4">
        <v>24</v>
      </c>
      <c r="J35" s="4">
        <v>3</v>
      </c>
      <c r="L35" s="19" t="s">
        <v>7</v>
      </c>
      <c r="M35" s="21">
        <v>1</v>
      </c>
      <c r="N35" s="21">
        <v>1</v>
      </c>
      <c r="O35" s="21">
        <v>0</v>
      </c>
      <c r="P35" s="21">
        <v>0</v>
      </c>
      <c r="Q35" s="21">
        <v>27</v>
      </c>
      <c r="R35" s="4" t="s">
        <v>8</v>
      </c>
      <c r="S35" s="21">
        <v>23</v>
      </c>
      <c r="T35" s="22">
        <v>3</v>
      </c>
      <c r="BJ35" s="7"/>
      <c r="BK35" s="8"/>
      <c r="BL35" s="8"/>
      <c r="BM35" s="8"/>
      <c r="BN35" s="8"/>
      <c r="BO35" s="8"/>
      <c r="BP35" s="8"/>
      <c r="BQ35" s="8"/>
      <c r="BR35" s="8"/>
      <c r="BT35" s="7"/>
      <c r="BU35" s="8"/>
      <c r="BV35" s="8"/>
      <c r="BW35" s="8"/>
      <c r="BX35" s="8"/>
      <c r="BY35" s="8"/>
      <c r="BZ35" s="8"/>
      <c r="CA35" s="8"/>
      <c r="CB35" s="8"/>
    </row>
    <row r="36" spans="2:80" ht="19.5" customHeight="1">
      <c r="B36" s="19" t="s">
        <v>16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 t="s">
        <v>8</v>
      </c>
      <c r="I36" s="4">
        <v>0</v>
      </c>
      <c r="J36" s="4">
        <v>0</v>
      </c>
      <c r="L36" s="19" t="s">
        <v>9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4" t="s">
        <v>8</v>
      </c>
      <c r="S36" s="21">
        <v>0</v>
      </c>
      <c r="T36" s="22">
        <v>0</v>
      </c>
      <c r="BJ36" s="7"/>
      <c r="BK36" s="8"/>
      <c r="BL36" s="8"/>
      <c r="BM36" s="8"/>
      <c r="BN36" s="8"/>
      <c r="BO36" s="8"/>
      <c r="BP36" s="8"/>
      <c r="BQ36" s="8"/>
      <c r="BR36" s="8"/>
      <c r="BT36" s="7"/>
      <c r="BU36" s="8"/>
      <c r="BV36" s="8"/>
      <c r="BW36" s="8"/>
      <c r="BX36" s="8"/>
      <c r="BY36" s="8"/>
      <c r="BZ36" s="8"/>
      <c r="CA36" s="8"/>
      <c r="CB36" s="8"/>
    </row>
    <row r="37" spans="2:80" ht="19.5" customHeight="1">
      <c r="B37" s="19" t="s">
        <v>10</v>
      </c>
      <c r="C37" s="4">
        <v>1</v>
      </c>
      <c r="D37" s="4">
        <v>0</v>
      </c>
      <c r="E37" s="4">
        <v>0</v>
      </c>
      <c r="F37" s="4">
        <v>1</v>
      </c>
      <c r="G37" s="4">
        <v>24</v>
      </c>
      <c r="H37" s="4" t="s">
        <v>8</v>
      </c>
      <c r="I37" s="4">
        <v>26</v>
      </c>
      <c r="J37" s="4">
        <v>0</v>
      </c>
      <c r="L37" s="20" t="s">
        <v>19</v>
      </c>
      <c r="M37" s="21">
        <v>1</v>
      </c>
      <c r="N37" s="21">
        <v>0</v>
      </c>
      <c r="O37" s="21">
        <v>0</v>
      </c>
      <c r="P37" s="21">
        <v>1</v>
      </c>
      <c r="Q37" s="21">
        <v>23</v>
      </c>
      <c r="R37" s="4" t="s">
        <v>8</v>
      </c>
      <c r="S37" s="21">
        <v>27</v>
      </c>
      <c r="T37" s="22">
        <v>0</v>
      </c>
      <c r="BJ37" s="7"/>
      <c r="BK37" s="8"/>
      <c r="BL37" s="8"/>
      <c r="BM37" s="8"/>
      <c r="BN37" s="8"/>
      <c r="BO37" s="8"/>
      <c r="BP37" s="8"/>
      <c r="BQ37" s="8"/>
      <c r="BR37" s="8"/>
      <c r="BT37" s="7"/>
      <c r="BU37" s="8"/>
      <c r="BV37" s="8"/>
      <c r="BW37" s="8"/>
      <c r="BX37" s="8"/>
      <c r="BY37" s="8"/>
      <c r="BZ37" s="8"/>
      <c r="CA37" s="8"/>
      <c r="CB37" s="8"/>
    </row>
    <row r="38" spans="2:80" ht="19.5" customHeight="1">
      <c r="B38" s="19" t="s">
        <v>18</v>
      </c>
      <c r="C38" s="4">
        <v>1</v>
      </c>
      <c r="D38" s="4">
        <v>0</v>
      </c>
      <c r="E38" s="4">
        <v>0</v>
      </c>
      <c r="F38" s="4">
        <v>1</v>
      </c>
      <c r="G38" s="4">
        <v>21</v>
      </c>
      <c r="H38" s="4" t="s">
        <v>8</v>
      </c>
      <c r="I38" s="4">
        <v>29</v>
      </c>
      <c r="J38" s="4">
        <v>0</v>
      </c>
      <c r="L38" s="19" t="s">
        <v>30</v>
      </c>
      <c r="M38" s="21">
        <v>1</v>
      </c>
      <c r="N38" s="21">
        <v>0</v>
      </c>
      <c r="O38" s="21">
        <v>0</v>
      </c>
      <c r="P38" s="21">
        <v>1</v>
      </c>
      <c r="Q38" s="21">
        <v>23</v>
      </c>
      <c r="R38" s="4" t="s">
        <v>8</v>
      </c>
      <c r="S38" s="21">
        <v>27</v>
      </c>
      <c r="T38" s="22">
        <v>0</v>
      </c>
      <c r="BJ38" s="7"/>
      <c r="BK38" s="8"/>
      <c r="BL38" s="8"/>
      <c r="BM38" s="8"/>
      <c r="BN38" s="8"/>
      <c r="BO38" s="8"/>
      <c r="BP38" s="8"/>
      <c r="BQ38" s="8"/>
      <c r="BR38" s="8"/>
      <c r="BT38" s="7"/>
      <c r="BU38" s="8"/>
      <c r="BV38" s="8"/>
      <c r="BW38" s="8"/>
      <c r="BX38" s="8"/>
      <c r="BY38" s="8"/>
      <c r="BZ38" s="8"/>
      <c r="CA38" s="8"/>
      <c r="CB38" s="8"/>
    </row>
    <row r="39" spans="2:80" ht="19.5" customHeight="1">
      <c r="B39" s="19" t="s">
        <v>11</v>
      </c>
      <c r="C39" s="4">
        <v>1</v>
      </c>
      <c r="D39" s="4">
        <v>0</v>
      </c>
      <c r="E39" s="4">
        <v>0</v>
      </c>
      <c r="F39" s="4">
        <v>1</v>
      </c>
      <c r="G39" s="4">
        <v>18</v>
      </c>
      <c r="H39" s="4" t="s">
        <v>8</v>
      </c>
      <c r="I39" s="4">
        <v>32</v>
      </c>
      <c r="J39" s="4">
        <v>0</v>
      </c>
      <c r="L39" s="19" t="s">
        <v>14</v>
      </c>
      <c r="M39" s="21">
        <v>1</v>
      </c>
      <c r="N39" s="21">
        <v>0</v>
      </c>
      <c r="O39" s="21">
        <v>0</v>
      </c>
      <c r="P39" s="21">
        <v>1</v>
      </c>
      <c r="Q39" s="21">
        <v>18</v>
      </c>
      <c r="R39" s="4" t="s">
        <v>8</v>
      </c>
      <c r="S39" s="21">
        <v>32</v>
      </c>
      <c r="T39" s="22">
        <v>0</v>
      </c>
      <c r="BJ39" s="7"/>
      <c r="BK39" s="8"/>
      <c r="BL39" s="8"/>
      <c r="BM39" s="8"/>
      <c r="BN39" s="8"/>
      <c r="BO39" s="8"/>
      <c r="BP39" s="8"/>
      <c r="BQ39" s="8"/>
      <c r="BR39" s="8"/>
      <c r="BT39" s="7"/>
      <c r="BU39" s="8"/>
      <c r="BV39" s="8"/>
      <c r="BW39" s="8"/>
      <c r="BX39" s="8"/>
      <c r="BY39" s="8"/>
      <c r="BZ39" s="8"/>
      <c r="CA39" s="8"/>
      <c r="CB39" s="8"/>
    </row>
    <row r="40" spans="2:80" ht="19.5" customHeight="1">
      <c r="C40" s="14">
        <f>SUM(C33:C39)</f>
        <v>6</v>
      </c>
      <c r="D40" s="14">
        <f t="shared" ref="D40:J40" si="23">SUM(D33:D39)</f>
        <v>3</v>
      </c>
      <c r="E40" s="14">
        <f t="shared" si="23"/>
        <v>0</v>
      </c>
      <c r="F40" s="14">
        <f t="shared" si="23"/>
        <v>3</v>
      </c>
      <c r="G40" s="14">
        <f t="shared" si="23"/>
        <v>150</v>
      </c>
      <c r="H40" s="14"/>
      <c r="I40" s="14">
        <f t="shared" si="23"/>
        <v>150</v>
      </c>
      <c r="J40" s="14">
        <f t="shared" si="23"/>
        <v>9</v>
      </c>
      <c r="M40" s="14">
        <f>SUM(M33:M39)</f>
        <v>6</v>
      </c>
      <c r="N40" s="14">
        <f t="shared" ref="N40" si="24">SUM(N33:N39)</f>
        <v>3</v>
      </c>
      <c r="O40" s="14">
        <f t="shared" ref="O40" si="25">SUM(O33:O39)</f>
        <v>0</v>
      </c>
      <c r="P40" s="14">
        <f t="shared" ref="P40" si="26">SUM(P33:P39)</f>
        <v>3</v>
      </c>
      <c r="Q40" s="14">
        <f t="shared" ref="Q40" si="27">SUM(Q33:Q39)</f>
        <v>150</v>
      </c>
      <c r="R40" s="14"/>
      <c r="S40" s="14">
        <f t="shared" ref="S40" si="28">SUM(S33:S39)</f>
        <v>150</v>
      </c>
      <c r="T40" s="14">
        <f t="shared" ref="T40" si="29">SUM(T33:T39)</f>
        <v>9</v>
      </c>
    </row>
    <row r="41" spans="2:80" ht="19.5" customHeight="1">
      <c r="B41" s="3" t="s">
        <v>28</v>
      </c>
    </row>
    <row r="42" spans="2:80" ht="19.5" customHeight="1">
      <c r="B42" s="2" t="s">
        <v>0</v>
      </c>
      <c r="C42" s="2" t="s">
        <v>1</v>
      </c>
      <c r="D42" s="2" t="s">
        <v>2</v>
      </c>
      <c r="E42" s="2" t="s">
        <v>3</v>
      </c>
      <c r="F42" s="2" t="s">
        <v>4</v>
      </c>
      <c r="G42" s="2" t="s">
        <v>5</v>
      </c>
      <c r="H42" s="2"/>
      <c r="I42" s="2"/>
      <c r="J42" s="2" t="s">
        <v>6</v>
      </c>
      <c r="L42" s="1" t="s">
        <v>0</v>
      </c>
      <c r="M42" s="1" t="s">
        <v>1</v>
      </c>
      <c r="N42" s="1" t="s">
        <v>2</v>
      </c>
      <c r="O42" s="1" t="s">
        <v>3</v>
      </c>
      <c r="P42" s="1" t="s">
        <v>4</v>
      </c>
      <c r="Q42" s="1" t="s">
        <v>5</v>
      </c>
      <c r="R42" s="1"/>
      <c r="S42" s="1"/>
      <c r="T42" s="1" t="s">
        <v>6</v>
      </c>
      <c r="V42" s="9"/>
      <c r="W42" s="9"/>
      <c r="X42" s="9"/>
      <c r="Y42" s="9"/>
      <c r="Z42" s="9"/>
      <c r="AA42" s="9"/>
      <c r="AB42" s="9"/>
      <c r="AC42" s="9"/>
      <c r="AD42" s="9"/>
      <c r="AF42" s="9"/>
      <c r="AG42" s="9"/>
      <c r="AH42" s="9"/>
      <c r="AI42" s="9"/>
      <c r="AJ42" s="9"/>
      <c r="AK42" s="9"/>
      <c r="AL42" s="9"/>
      <c r="AM42" s="9"/>
      <c r="AN42" s="9"/>
      <c r="AP42" s="9"/>
      <c r="AQ42" s="9"/>
      <c r="AR42" s="9"/>
      <c r="AS42" s="9"/>
      <c r="AT42" s="9"/>
      <c r="AU42" s="9"/>
      <c r="AV42" s="9"/>
      <c r="AW42" s="9"/>
      <c r="AX42" s="9"/>
      <c r="AZ42" s="9"/>
      <c r="BA42" s="9"/>
      <c r="BB42" s="9"/>
      <c r="BC42" s="9"/>
      <c r="BD42" s="9"/>
      <c r="BE42" s="9"/>
      <c r="BF42" s="9"/>
      <c r="BG42" s="9"/>
      <c r="BH42" s="9"/>
      <c r="BJ42" s="9"/>
      <c r="BK42" s="9"/>
      <c r="BL42" s="9"/>
      <c r="BM42" s="9"/>
      <c r="BN42" s="9"/>
      <c r="BO42" s="9"/>
      <c r="BP42" s="9"/>
      <c r="BQ42" s="9"/>
      <c r="BR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2:80" ht="19.5" customHeight="1">
      <c r="B43" s="19" t="s">
        <v>17</v>
      </c>
      <c r="C43" s="4">
        <v>1</v>
      </c>
      <c r="D43" s="4">
        <v>1</v>
      </c>
      <c r="E43" s="4">
        <v>0</v>
      </c>
      <c r="F43" s="4">
        <v>0</v>
      </c>
      <c r="G43" s="4">
        <v>28</v>
      </c>
      <c r="H43" s="4" t="s">
        <v>8</v>
      </c>
      <c r="I43" s="4">
        <v>22</v>
      </c>
      <c r="J43" s="4">
        <v>3</v>
      </c>
      <c r="L43" s="19" t="s">
        <v>12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 t="s">
        <v>8</v>
      </c>
      <c r="S43" s="4">
        <v>0</v>
      </c>
      <c r="T43" s="4">
        <v>0</v>
      </c>
      <c r="V43" s="10"/>
      <c r="W43" s="11"/>
      <c r="X43" s="11"/>
      <c r="Y43" s="11"/>
      <c r="Z43" s="11"/>
      <c r="AA43" s="8"/>
      <c r="AB43" s="8"/>
      <c r="AC43" s="8"/>
      <c r="AD43" s="11"/>
      <c r="AF43" s="10"/>
      <c r="AG43" s="11"/>
      <c r="AH43" s="11"/>
      <c r="AI43" s="11"/>
      <c r="AJ43" s="11"/>
      <c r="AK43" s="8"/>
      <c r="AL43" s="8"/>
      <c r="AM43" s="8"/>
      <c r="AN43" s="11"/>
      <c r="AP43" s="10"/>
      <c r="AQ43" s="11"/>
      <c r="AR43" s="11"/>
      <c r="AS43" s="11"/>
      <c r="AT43" s="11"/>
      <c r="AU43" s="8"/>
      <c r="AV43" s="8"/>
      <c r="AW43" s="8"/>
      <c r="AX43" s="11"/>
      <c r="AZ43" s="10"/>
      <c r="BA43" s="11"/>
      <c r="BB43" s="11"/>
      <c r="BC43" s="11"/>
      <c r="BD43" s="11"/>
      <c r="BE43" s="8"/>
      <c r="BF43" s="8"/>
      <c r="BG43" s="8"/>
      <c r="BH43" s="11"/>
      <c r="BJ43" s="10"/>
      <c r="BK43" s="11"/>
      <c r="BL43" s="11"/>
      <c r="BM43" s="11"/>
      <c r="BN43" s="11"/>
      <c r="BO43" s="8"/>
      <c r="BP43" s="8"/>
      <c r="BQ43" s="8"/>
      <c r="BR43" s="11"/>
      <c r="BT43" s="10"/>
      <c r="BU43" s="11"/>
      <c r="BV43" s="11"/>
      <c r="BW43" s="11"/>
      <c r="BX43" s="11"/>
      <c r="BY43" s="8"/>
      <c r="BZ43" s="8"/>
      <c r="CA43" s="8"/>
      <c r="CB43" s="11"/>
    </row>
    <row r="44" spans="2:80" ht="19.5" customHeight="1">
      <c r="B44" s="19" t="s">
        <v>20</v>
      </c>
      <c r="C44" s="4">
        <v>1</v>
      </c>
      <c r="D44" s="4">
        <v>0</v>
      </c>
      <c r="E44" s="4">
        <v>0</v>
      </c>
      <c r="F44" s="4">
        <v>1</v>
      </c>
      <c r="G44" s="4">
        <v>22</v>
      </c>
      <c r="H44" s="4" t="s">
        <v>8</v>
      </c>
      <c r="I44" s="4">
        <v>28</v>
      </c>
      <c r="J44" s="4">
        <v>0</v>
      </c>
      <c r="L44" s="19" t="s">
        <v>15</v>
      </c>
      <c r="M44" s="4">
        <v>1</v>
      </c>
      <c r="N44" s="4">
        <v>0</v>
      </c>
      <c r="O44" s="4">
        <v>0</v>
      </c>
      <c r="P44" s="4">
        <v>1</v>
      </c>
      <c r="Q44" s="4">
        <v>23</v>
      </c>
      <c r="R44" s="4" t="s">
        <v>8</v>
      </c>
      <c r="S44" s="4">
        <v>27</v>
      </c>
      <c r="T44" s="4">
        <v>0</v>
      </c>
      <c r="V44" s="10"/>
      <c r="W44" s="11"/>
      <c r="X44" s="11"/>
      <c r="Y44" s="11"/>
      <c r="Z44" s="11"/>
      <c r="AA44" s="8"/>
      <c r="AB44" s="8"/>
      <c r="AC44" s="8"/>
      <c r="AD44" s="11"/>
      <c r="AF44" s="10"/>
      <c r="AG44" s="11"/>
      <c r="AH44" s="11"/>
      <c r="AI44" s="11"/>
      <c r="AJ44" s="11"/>
      <c r="AK44" s="8"/>
      <c r="AL44" s="8"/>
      <c r="AM44" s="8"/>
      <c r="AN44" s="11"/>
      <c r="AP44" s="10"/>
      <c r="AQ44" s="11"/>
      <c r="AR44" s="11"/>
      <c r="AS44" s="11"/>
      <c r="AT44" s="11"/>
      <c r="AU44" s="8"/>
      <c r="AV44" s="8"/>
      <c r="AW44" s="8"/>
      <c r="AX44" s="11"/>
      <c r="AZ44" s="10"/>
      <c r="BA44" s="11"/>
      <c r="BB44" s="11"/>
      <c r="BC44" s="11"/>
      <c r="BD44" s="11"/>
      <c r="BE44" s="8"/>
      <c r="BF44" s="8"/>
      <c r="BG44" s="8"/>
      <c r="BH44" s="11"/>
      <c r="BJ44" s="10"/>
      <c r="BK44" s="11"/>
      <c r="BL44" s="11"/>
      <c r="BM44" s="11"/>
      <c r="BN44" s="11"/>
      <c r="BO44" s="8"/>
      <c r="BP44" s="8"/>
      <c r="BQ44" s="8"/>
      <c r="BR44" s="11"/>
      <c r="BT44" s="10"/>
      <c r="BU44" s="11"/>
      <c r="BV44" s="11"/>
      <c r="BW44" s="11"/>
      <c r="BX44" s="11"/>
      <c r="BY44" s="8"/>
      <c r="BZ44" s="8"/>
      <c r="CA44" s="8"/>
      <c r="CB44" s="11"/>
    </row>
    <row r="45" spans="2:80" ht="19.5" customHeight="1">
      <c r="B45" s="19" t="s">
        <v>13</v>
      </c>
      <c r="C45" s="4">
        <v>1</v>
      </c>
      <c r="D45" s="4">
        <v>1</v>
      </c>
      <c r="E45" s="4">
        <v>0</v>
      </c>
      <c r="F45" s="4">
        <v>0</v>
      </c>
      <c r="G45" s="4">
        <v>28</v>
      </c>
      <c r="H45" s="4" t="s">
        <v>8</v>
      </c>
      <c r="I45" s="4">
        <v>22</v>
      </c>
      <c r="J45" s="4">
        <v>3</v>
      </c>
      <c r="L45" s="19" t="s">
        <v>7</v>
      </c>
      <c r="M45" s="4">
        <v>1</v>
      </c>
      <c r="N45" s="4">
        <v>0</v>
      </c>
      <c r="O45" s="4">
        <v>0</v>
      </c>
      <c r="P45" s="4">
        <v>1</v>
      </c>
      <c r="Q45" s="4">
        <v>23</v>
      </c>
      <c r="R45" s="4" t="s">
        <v>8</v>
      </c>
      <c r="S45" s="4">
        <v>27</v>
      </c>
      <c r="T45" s="4">
        <v>0</v>
      </c>
      <c r="V45" s="10"/>
      <c r="W45" s="11"/>
      <c r="X45" s="11"/>
      <c r="Y45" s="11"/>
      <c r="Z45" s="11"/>
      <c r="AA45" s="8"/>
      <c r="AB45" s="8"/>
      <c r="AC45" s="8"/>
      <c r="AD45" s="11"/>
      <c r="AF45" s="10"/>
      <c r="AG45" s="11"/>
      <c r="AH45" s="11"/>
      <c r="AI45" s="11"/>
      <c r="AJ45" s="11"/>
      <c r="AK45" s="8"/>
      <c r="AL45" s="8"/>
      <c r="AM45" s="8"/>
      <c r="AN45" s="11"/>
      <c r="AP45" s="10"/>
      <c r="AQ45" s="11"/>
      <c r="AR45" s="11"/>
      <c r="AS45" s="11"/>
      <c r="AT45" s="11"/>
      <c r="AU45" s="8"/>
      <c r="AV45" s="8"/>
      <c r="AW45" s="8"/>
      <c r="AX45" s="11"/>
      <c r="AZ45" s="10"/>
      <c r="BA45" s="11"/>
      <c r="BB45" s="11"/>
      <c r="BC45" s="11"/>
      <c r="BD45" s="11"/>
      <c r="BE45" s="8"/>
      <c r="BF45" s="8"/>
      <c r="BG45" s="8"/>
      <c r="BH45" s="11"/>
      <c r="BJ45" s="10"/>
      <c r="BK45" s="11"/>
      <c r="BL45" s="11"/>
      <c r="BM45" s="11"/>
      <c r="BN45" s="11"/>
      <c r="BO45" s="8"/>
      <c r="BP45" s="8"/>
      <c r="BQ45" s="8"/>
      <c r="BR45" s="11"/>
      <c r="BT45" s="10"/>
      <c r="BU45" s="11"/>
      <c r="BV45" s="11"/>
      <c r="BW45" s="11"/>
      <c r="BX45" s="11"/>
      <c r="BY45" s="8"/>
      <c r="BZ45" s="8"/>
      <c r="CA45" s="8"/>
      <c r="CB45" s="11"/>
    </row>
    <row r="46" spans="2:80" ht="19.5" customHeight="1">
      <c r="B46" s="19" t="s">
        <v>16</v>
      </c>
      <c r="C46" s="4">
        <v>1</v>
      </c>
      <c r="D46" s="4">
        <v>0</v>
      </c>
      <c r="E46" s="4">
        <v>0</v>
      </c>
      <c r="F46" s="4">
        <v>1</v>
      </c>
      <c r="G46" s="4">
        <v>22</v>
      </c>
      <c r="H46" s="4" t="s">
        <v>8</v>
      </c>
      <c r="I46" s="4">
        <v>28</v>
      </c>
      <c r="J46" s="4">
        <v>0</v>
      </c>
      <c r="L46" s="19" t="s">
        <v>9</v>
      </c>
      <c r="M46" s="4">
        <v>1</v>
      </c>
      <c r="N46" s="4">
        <v>1</v>
      </c>
      <c r="O46" s="4">
        <v>0</v>
      </c>
      <c r="P46" s="4">
        <v>0</v>
      </c>
      <c r="Q46" s="4">
        <v>27</v>
      </c>
      <c r="R46" s="4" t="s">
        <v>8</v>
      </c>
      <c r="S46" s="4">
        <v>23</v>
      </c>
      <c r="T46" s="4">
        <v>3</v>
      </c>
      <c r="V46" s="10"/>
      <c r="W46" s="11"/>
      <c r="X46" s="11"/>
      <c r="Y46" s="11"/>
      <c r="Z46" s="11"/>
      <c r="AA46" s="8"/>
      <c r="AB46" s="8"/>
      <c r="AC46" s="8"/>
      <c r="AD46" s="11"/>
      <c r="AF46" s="10"/>
      <c r="AG46" s="11"/>
      <c r="AH46" s="11"/>
      <c r="AI46" s="11"/>
      <c r="AJ46" s="11"/>
      <c r="AK46" s="8"/>
      <c r="AL46" s="8"/>
      <c r="AM46" s="8"/>
      <c r="AN46" s="11"/>
      <c r="AP46" s="10"/>
      <c r="AQ46" s="11"/>
      <c r="AR46" s="11"/>
      <c r="AS46" s="11"/>
      <c r="AT46" s="11"/>
      <c r="AU46" s="8"/>
      <c r="AV46" s="8"/>
      <c r="AW46" s="8"/>
      <c r="AX46" s="11"/>
      <c r="AZ46" s="10"/>
      <c r="BA46" s="11"/>
      <c r="BB46" s="11"/>
      <c r="BC46" s="11"/>
      <c r="BD46" s="11"/>
      <c r="BE46" s="8"/>
      <c r="BF46" s="8"/>
      <c r="BG46" s="8"/>
      <c r="BH46" s="11"/>
      <c r="BJ46" s="10"/>
      <c r="BK46" s="11"/>
      <c r="BL46" s="11"/>
      <c r="BM46" s="11"/>
      <c r="BN46" s="11"/>
      <c r="BO46" s="8"/>
      <c r="BP46" s="8"/>
      <c r="BQ46" s="8"/>
      <c r="BR46" s="11"/>
      <c r="BT46" s="10"/>
      <c r="BU46" s="11"/>
      <c r="BV46" s="11"/>
      <c r="BW46" s="11"/>
      <c r="BX46" s="11"/>
      <c r="BY46" s="8"/>
      <c r="BZ46" s="8"/>
      <c r="CA46" s="8"/>
      <c r="CB46" s="11"/>
    </row>
    <row r="47" spans="2:80" ht="19.5" customHeight="1">
      <c r="B47" s="19" t="s">
        <v>10</v>
      </c>
      <c r="C47" s="4">
        <v>1</v>
      </c>
      <c r="D47" s="4">
        <v>1</v>
      </c>
      <c r="E47" s="4">
        <v>0</v>
      </c>
      <c r="F47" s="4">
        <v>0</v>
      </c>
      <c r="G47" s="4">
        <v>32</v>
      </c>
      <c r="H47" s="4" t="s">
        <v>8</v>
      </c>
      <c r="I47" s="4">
        <v>18</v>
      </c>
      <c r="J47" s="4">
        <v>3</v>
      </c>
      <c r="L47" s="20" t="s">
        <v>19</v>
      </c>
      <c r="M47" s="4">
        <v>1</v>
      </c>
      <c r="N47" s="4">
        <v>0</v>
      </c>
      <c r="O47" s="4">
        <v>0</v>
      </c>
      <c r="P47" s="4">
        <v>1</v>
      </c>
      <c r="Q47" s="4">
        <v>19</v>
      </c>
      <c r="R47" s="4" t="s">
        <v>8</v>
      </c>
      <c r="S47" s="4">
        <v>31</v>
      </c>
      <c r="T47" s="4">
        <v>0</v>
      </c>
      <c r="V47" s="10"/>
      <c r="W47" s="11"/>
      <c r="X47" s="11"/>
      <c r="Y47" s="11"/>
      <c r="Z47" s="11"/>
      <c r="AA47" s="8"/>
      <c r="AB47" s="8"/>
      <c r="AC47" s="8"/>
      <c r="AD47" s="11"/>
      <c r="AF47" s="10"/>
      <c r="AG47" s="11"/>
      <c r="AH47" s="11"/>
      <c r="AI47" s="11"/>
      <c r="AJ47" s="11"/>
      <c r="AK47" s="8"/>
      <c r="AL47" s="8"/>
      <c r="AM47" s="8"/>
      <c r="AN47" s="11"/>
      <c r="AP47" s="10"/>
      <c r="AQ47" s="11"/>
      <c r="AR47" s="11"/>
      <c r="AS47" s="11"/>
      <c r="AT47" s="11"/>
      <c r="AU47" s="8"/>
      <c r="AV47" s="8"/>
      <c r="AW47" s="8"/>
      <c r="AX47" s="11"/>
      <c r="AZ47" s="10"/>
      <c r="BA47" s="11"/>
      <c r="BB47" s="11"/>
      <c r="BC47" s="11"/>
      <c r="BD47" s="11"/>
      <c r="BE47" s="8"/>
      <c r="BF47" s="8"/>
      <c r="BG47" s="8"/>
      <c r="BH47" s="11"/>
      <c r="BJ47" s="10"/>
      <c r="BK47" s="11"/>
      <c r="BL47" s="11"/>
      <c r="BM47" s="11"/>
      <c r="BN47" s="11"/>
      <c r="BO47" s="8"/>
      <c r="BP47" s="8"/>
      <c r="BQ47" s="8"/>
      <c r="BR47" s="11"/>
      <c r="BT47" s="10"/>
      <c r="BU47" s="11"/>
      <c r="BV47" s="11"/>
      <c r="BW47" s="11"/>
      <c r="BX47" s="11"/>
      <c r="BY47" s="8"/>
      <c r="BZ47" s="8"/>
      <c r="CA47" s="8"/>
      <c r="CB47" s="11"/>
    </row>
    <row r="48" spans="2:80" ht="19.5" customHeight="1">
      <c r="B48" s="19" t="s">
        <v>18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 t="s">
        <v>8</v>
      </c>
      <c r="I48" s="4">
        <v>0</v>
      </c>
      <c r="J48" s="4">
        <v>0</v>
      </c>
      <c r="L48" s="19" t="s">
        <v>30</v>
      </c>
      <c r="M48" s="4">
        <v>1</v>
      </c>
      <c r="N48" s="4">
        <v>1</v>
      </c>
      <c r="O48" s="4">
        <v>0</v>
      </c>
      <c r="P48" s="4">
        <v>0</v>
      </c>
      <c r="Q48" s="4">
        <v>27</v>
      </c>
      <c r="R48" s="4" t="s">
        <v>8</v>
      </c>
      <c r="S48" s="4">
        <v>23</v>
      </c>
      <c r="T48" s="4">
        <v>3</v>
      </c>
      <c r="V48" s="10"/>
      <c r="W48" s="11"/>
      <c r="X48" s="11"/>
      <c r="Y48" s="11"/>
      <c r="Z48" s="11"/>
      <c r="AA48" s="8"/>
      <c r="AB48" s="8"/>
      <c r="AC48" s="8"/>
      <c r="AD48" s="11"/>
      <c r="AF48" s="10"/>
      <c r="AG48" s="11"/>
      <c r="AH48" s="11"/>
      <c r="AI48" s="11"/>
      <c r="AJ48" s="11"/>
      <c r="AK48" s="8"/>
      <c r="AL48" s="8"/>
      <c r="AM48" s="8"/>
      <c r="AN48" s="11"/>
      <c r="AP48" s="10"/>
      <c r="AQ48" s="11"/>
      <c r="AR48" s="11"/>
      <c r="AS48" s="11"/>
      <c r="AT48" s="11"/>
      <c r="AU48" s="8"/>
      <c r="AV48" s="8"/>
      <c r="AW48" s="8"/>
      <c r="AX48" s="11"/>
      <c r="AZ48" s="10"/>
      <c r="BA48" s="11"/>
      <c r="BB48" s="11"/>
      <c r="BC48" s="11"/>
      <c r="BD48" s="11"/>
      <c r="BE48" s="8"/>
      <c r="BF48" s="8"/>
      <c r="BG48" s="8"/>
      <c r="BH48" s="11"/>
      <c r="BJ48" s="10"/>
      <c r="BK48" s="11"/>
      <c r="BL48" s="11"/>
      <c r="BM48" s="11"/>
      <c r="BN48" s="11"/>
      <c r="BO48" s="8"/>
      <c r="BP48" s="8"/>
      <c r="BQ48" s="8"/>
      <c r="BR48" s="11"/>
      <c r="BT48" s="10"/>
      <c r="BU48" s="11"/>
      <c r="BV48" s="11"/>
      <c r="BW48" s="11"/>
      <c r="BX48" s="11"/>
      <c r="BY48" s="8"/>
      <c r="BZ48" s="8"/>
      <c r="CA48" s="8"/>
      <c r="CB48" s="11"/>
    </row>
    <row r="49" spans="2:80" ht="19.5" customHeight="1">
      <c r="B49" s="19" t="s">
        <v>11</v>
      </c>
      <c r="C49" s="4">
        <v>1</v>
      </c>
      <c r="D49" s="4">
        <v>0</v>
      </c>
      <c r="E49" s="4">
        <v>0</v>
      </c>
      <c r="F49" s="4">
        <v>1</v>
      </c>
      <c r="G49" s="4">
        <v>18</v>
      </c>
      <c r="H49" s="4" t="s">
        <v>8</v>
      </c>
      <c r="I49" s="4">
        <v>32</v>
      </c>
      <c r="J49" s="4">
        <v>0</v>
      </c>
      <c r="L49" s="19" t="s">
        <v>14</v>
      </c>
      <c r="M49" s="4">
        <v>1</v>
      </c>
      <c r="N49" s="4">
        <v>1</v>
      </c>
      <c r="O49" s="4">
        <v>0</v>
      </c>
      <c r="P49" s="4">
        <v>0</v>
      </c>
      <c r="Q49" s="4">
        <v>31</v>
      </c>
      <c r="R49" s="4" t="s">
        <v>8</v>
      </c>
      <c r="S49" s="4">
        <v>19</v>
      </c>
      <c r="T49" s="4">
        <v>3</v>
      </c>
      <c r="V49" s="10"/>
      <c r="W49" s="11"/>
      <c r="X49" s="11"/>
      <c r="Y49" s="11"/>
      <c r="Z49" s="11"/>
      <c r="AA49" s="8"/>
      <c r="AB49" s="8"/>
      <c r="AC49" s="8"/>
      <c r="AD49" s="11"/>
      <c r="AF49" s="10"/>
      <c r="AG49" s="11"/>
      <c r="AH49" s="11"/>
      <c r="AI49" s="11"/>
      <c r="AJ49" s="11"/>
      <c r="AK49" s="8"/>
      <c r="AL49" s="8"/>
      <c r="AM49" s="8"/>
      <c r="AN49" s="11"/>
      <c r="AP49" s="10"/>
      <c r="AQ49" s="11"/>
      <c r="AR49" s="11"/>
      <c r="AS49" s="11"/>
      <c r="AT49" s="11"/>
      <c r="AU49" s="8"/>
      <c r="AV49" s="8"/>
      <c r="AW49" s="8"/>
      <c r="AX49" s="11"/>
      <c r="AZ49" s="10"/>
      <c r="BA49" s="11"/>
      <c r="BB49" s="11"/>
      <c r="BC49" s="11"/>
      <c r="BD49" s="11"/>
      <c r="BE49" s="8"/>
      <c r="BF49" s="8"/>
      <c r="BG49" s="8"/>
      <c r="BH49" s="11"/>
      <c r="BJ49" s="10"/>
      <c r="BK49" s="11"/>
      <c r="BL49" s="11"/>
      <c r="BM49" s="11"/>
      <c r="BN49" s="11"/>
      <c r="BO49" s="8"/>
      <c r="BP49" s="8"/>
      <c r="BQ49" s="8"/>
      <c r="BR49" s="11"/>
      <c r="BT49" s="10"/>
      <c r="BU49" s="11"/>
      <c r="BV49" s="11"/>
      <c r="BW49" s="11"/>
      <c r="BX49" s="11"/>
      <c r="BY49" s="8"/>
      <c r="BZ49" s="8"/>
      <c r="CA49" s="8"/>
      <c r="CB49" s="11"/>
    </row>
    <row r="50" spans="2:80" ht="19.5" customHeight="1">
      <c r="C50" s="14">
        <f>SUM(C43:C49)</f>
        <v>6</v>
      </c>
      <c r="D50" s="14">
        <f t="shared" ref="D50" si="30">SUM(D43:D49)</f>
        <v>3</v>
      </c>
      <c r="E50" s="14">
        <f t="shared" ref="E50" si="31">SUM(E43:E49)</f>
        <v>0</v>
      </c>
      <c r="F50" s="14">
        <f t="shared" ref="F50" si="32">SUM(F43:F49)</f>
        <v>3</v>
      </c>
      <c r="G50" s="14">
        <f t="shared" ref="G50" si="33">SUM(G43:G49)</f>
        <v>150</v>
      </c>
      <c r="H50" s="14"/>
      <c r="I50" s="14">
        <f t="shared" ref="I50" si="34">SUM(I43:I49)</f>
        <v>150</v>
      </c>
      <c r="J50" s="14">
        <f t="shared" ref="J50" si="35">SUM(J43:J49)</f>
        <v>9</v>
      </c>
      <c r="M50" s="14">
        <f>SUM(M43:M49)</f>
        <v>6</v>
      </c>
      <c r="N50" s="14">
        <f t="shared" ref="N50" si="36">SUM(N43:N49)</f>
        <v>3</v>
      </c>
      <c r="O50" s="14">
        <f t="shared" ref="O50" si="37">SUM(O43:O49)</f>
        <v>0</v>
      </c>
      <c r="P50" s="14">
        <f t="shared" ref="P50" si="38">SUM(P43:P49)</f>
        <v>3</v>
      </c>
      <c r="Q50" s="14">
        <f t="shared" ref="Q50" si="39">SUM(Q43:Q49)</f>
        <v>150</v>
      </c>
      <c r="R50" s="14"/>
      <c r="S50" s="14">
        <f t="shared" ref="S50" si="40">SUM(S43:S49)</f>
        <v>150</v>
      </c>
      <c r="T50" s="14">
        <f t="shared" ref="T50" si="41">SUM(T43:T49)</f>
        <v>9</v>
      </c>
    </row>
    <row r="51" spans="2:80" ht="19.5" customHeight="1">
      <c r="B51" s="3" t="s">
        <v>23</v>
      </c>
    </row>
    <row r="52" spans="2:80" ht="19.5" customHeight="1">
      <c r="B52" s="2" t="s">
        <v>0</v>
      </c>
      <c r="C52" s="2" t="s">
        <v>1</v>
      </c>
      <c r="D52" s="2" t="s">
        <v>2</v>
      </c>
      <c r="E52" s="2" t="s">
        <v>3</v>
      </c>
      <c r="F52" s="2" t="s">
        <v>4</v>
      </c>
      <c r="G52" s="2" t="s">
        <v>5</v>
      </c>
      <c r="H52" s="2"/>
      <c r="I52" s="2"/>
      <c r="J52" s="2" t="s">
        <v>6</v>
      </c>
      <c r="L52" s="1" t="s">
        <v>0</v>
      </c>
      <c r="M52" s="1" t="s">
        <v>1</v>
      </c>
      <c r="N52" s="1" t="s">
        <v>2</v>
      </c>
      <c r="O52" s="1" t="s">
        <v>3</v>
      </c>
      <c r="P52" s="1" t="s">
        <v>4</v>
      </c>
      <c r="Q52" s="1" t="s">
        <v>5</v>
      </c>
      <c r="R52" s="1"/>
      <c r="S52" s="1"/>
      <c r="T52" s="1" t="s">
        <v>6</v>
      </c>
    </row>
    <row r="53" spans="2:80" ht="19.5" customHeight="1">
      <c r="B53" s="19" t="s">
        <v>17</v>
      </c>
      <c r="C53" s="4">
        <v>1</v>
      </c>
      <c r="D53" s="4">
        <v>0</v>
      </c>
      <c r="E53" s="4">
        <v>0</v>
      </c>
      <c r="F53" s="4">
        <v>1</v>
      </c>
      <c r="G53" s="4">
        <v>20</v>
      </c>
      <c r="H53" s="4" t="s">
        <v>8</v>
      </c>
      <c r="I53" s="4">
        <v>30</v>
      </c>
      <c r="J53" s="4">
        <v>0</v>
      </c>
      <c r="L53" s="19" t="s">
        <v>12</v>
      </c>
      <c r="M53" s="4">
        <v>1</v>
      </c>
      <c r="N53" s="4">
        <v>1</v>
      </c>
      <c r="O53" s="4">
        <v>0</v>
      </c>
      <c r="P53" s="4">
        <v>0</v>
      </c>
      <c r="Q53" s="4">
        <v>27</v>
      </c>
      <c r="R53" s="4" t="s">
        <v>8</v>
      </c>
      <c r="S53" s="4">
        <v>23</v>
      </c>
      <c r="T53" s="4">
        <v>3</v>
      </c>
    </row>
    <row r="54" spans="2:80" ht="19.5" customHeight="1">
      <c r="B54" s="19" t="s">
        <v>20</v>
      </c>
      <c r="C54" s="4">
        <v>1</v>
      </c>
      <c r="D54" s="4">
        <v>1</v>
      </c>
      <c r="E54" s="4">
        <v>0</v>
      </c>
      <c r="F54" s="4">
        <v>0</v>
      </c>
      <c r="G54" s="4">
        <v>30</v>
      </c>
      <c r="H54" s="4" t="s">
        <v>8</v>
      </c>
      <c r="I54" s="4">
        <v>20</v>
      </c>
      <c r="J54" s="4">
        <v>3</v>
      </c>
      <c r="L54" s="19" t="s">
        <v>15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 t="s">
        <v>8</v>
      </c>
      <c r="S54" s="4">
        <v>0</v>
      </c>
      <c r="T54" s="4">
        <v>0</v>
      </c>
    </row>
    <row r="55" spans="2:80" ht="19.5" customHeight="1">
      <c r="B55" s="19" t="s">
        <v>13</v>
      </c>
      <c r="C55" s="4">
        <v>1</v>
      </c>
      <c r="D55" s="4">
        <v>1</v>
      </c>
      <c r="E55" s="4">
        <v>0</v>
      </c>
      <c r="F55" s="4">
        <v>0</v>
      </c>
      <c r="G55" s="4">
        <v>30</v>
      </c>
      <c r="H55" s="4" t="s">
        <v>8</v>
      </c>
      <c r="I55" s="4">
        <v>20</v>
      </c>
      <c r="J55" s="4">
        <v>3</v>
      </c>
      <c r="L55" s="19" t="s">
        <v>7</v>
      </c>
      <c r="M55" s="4">
        <v>1</v>
      </c>
      <c r="N55" s="4">
        <v>1</v>
      </c>
      <c r="O55" s="4">
        <v>0</v>
      </c>
      <c r="P55" s="4">
        <v>0</v>
      </c>
      <c r="Q55" s="4">
        <v>29</v>
      </c>
      <c r="R55" s="4" t="s">
        <v>8</v>
      </c>
      <c r="S55" s="4">
        <v>21</v>
      </c>
      <c r="T55" s="4">
        <v>3</v>
      </c>
    </row>
    <row r="56" spans="2:80" ht="19.5" customHeight="1">
      <c r="B56" s="19" t="s">
        <v>16</v>
      </c>
      <c r="C56" s="4">
        <v>1</v>
      </c>
      <c r="D56" s="4">
        <v>1</v>
      </c>
      <c r="E56" s="4">
        <v>0</v>
      </c>
      <c r="F56" s="4">
        <v>0</v>
      </c>
      <c r="G56" s="4">
        <v>32</v>
      </c>
      <c r="H56" s="4" t="s">
        <v>8</v>
      </c>
      <c r="I56" s="4">
        <v>18</v>
      </c>
      <c r="J56" s="4">
        <v>3</v>
      </c>
      <c r="L56" s="19" t="s">
        <v>9</v>
      </c>
      <c r="M56" s="4">
        <v>1</v>
      </c>
      <c r="N56" s="4">
        <v>1</v>
      </c>
      <c r="O56" s="4">
        <v>0</v>
      </c>
      <c r="P56" s="4">
        <v>0</v>
      </c>
      <c r="Q56" s="4">
        <v>32</v>
      </c>
      <c r="R56" s="4" t="s">
        <v>8</v>
      </c>
      <c r="S56" s="4">
        <v>18</v>
      </c>
      <c r="T56" s="4">
        <v>3</v>
      </c>
    </row>
    <row r="57" spans="2:80" ht="19.5" customHeight="1">
      <c r="B57" s="19" t="s">
        <v>10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 t="s">
        <v>8</v>
      </c>
      <c r="I57" s="4">
        <v>0</v>
      </c>
      <c r="J57" s="4">
        <v>0</v>
      </c>
      <c r="L57" s="20" t="s">
        <v>19</v>
      </c>
      <c r="M57" s="4">
        <v>1</v>
      </c>
      <c r="N57" s="4">
        <v>0</v>
      </c>
      <c r="O57" s="4">
        <v>0</v>
      </c>
      <c r="P57" s="4">
        <v>1</v>
      </c>
      <c r="Q57" s="4">
        <v>23</v>
      </c>
      <c r="R57" s="4" t="s">
        <v>8</v>
      </c>
      <c r="S57" s="4">
        <v>27</v>
      </c>
      <c r="T57" s="4">
        <v>0</v>
      </c>
    </row>
    <row r="58" spans="2:80" ht="19.5" customHeight="1">
      <c r="B58" s="19" t="s">
        <v>18</v>
      </c>
      <c r="C58" s="4">
        <v>1</v>
      </c>
      <c r="D58" s="4">
        <v>0</v>
      </c>
      <c r="E58" s="4">
        <v>0</v>
      </c>
      <c r="F58" s="4">
        <v>1</v>
      </c>
      <c r="G58" s="4">
        <v>20</v>
      </c>
      <c r="H58" s="4" t="s">
        <v>8</v>
      </c>
      <c r="I58" s="4">
        <v>30</v>
      </c>
      <c r="J58" s="4">
        <v>0</v>
      </c>
      <c r="L58" s="19" t="s">
        <v>30</v>
      </c>
      <c r="M58" s="4">
        <v>1</v>
      </c>
      <c r="N58" s="4">
        <v>0</v>
      </c>
      <c r="O58" s="4">
        <v>0</v>
      </c>
      <c r="P58" s="4">
        <v>1</v>
      </c>
      <c r="Q58" s="4">
        <v>18</v>
      </c>
      <c r="R58" s="4" t="s">
        <v>8</v>
      </c>
      <c r="S58" s="4">
        <v>32</v>
      </c>
      <c r="T58" s="4">
        <v>0</v>
      </c>
    </row>
    <row r="59" spans="2:80" ht="19.5" customHeight="1">
      <c r="B59" s="19" t="s">
        <v>11</v>
      </c>
      <c r="C59" s="4">
        <v>1</v>
      </c>
      <c r="D59" s="4">
        <v>0</v>
      </c>
      <c r="E59" s="4">
        <v>0</v>
      </c>
      <c r="F59" s="4">
        <v>1</v>
      </c>
      <c r="G59" s="4">
        <v>18</v>
      </c>
      <c r="H59" s="4" t="s">
        <v>8</v>
      </c>
      <c r="I59" s="4">
        <v>32</v>
      </c>
      <c r="J59" s="4">
        <v>0</v>
      </c>
      <c r="L59" s="19" t="s">
        <v>14</v>
      </c>
      <c r="M59" s="4">
        <v>1</v>
      </c>
      <c r="N59" s="4">
        <v>0</v>
      </c>
      <c r="O59" s="4">
        <v>0</v>
      </c>
      <c r="P59" s="4">
        <v>1</v>
      </c>
      <c r="Q59" s="4">
        <v>21</v>
      </c>
      <c r="R59" s="4" t="s">
        <v>8</v>
      </c>
      <c r="S59" s="4">
        <v>29</v>
      </c>
      <c r="T59" s="4">
        <v>0</v>
      </c>
    </row>
    <row r="60" spans="2:80" ht="19.5" customHeight="1">
      <c r="C60" s="14">
        <f>SUM(C53:C59)</f>
        <v>6</v>
      </c>
      <c r="D60" s="14">
        <f t="shared" ref="D60" si="42">SUM(D53:D59)</f>
        <v>3</v>
      </c>
      <c r="E60" s="14">
        <f t="shared" ref="E60" si="43">SUM(E53:E59)</f>
        <v>0</v>
      </c>
      <c r="F60" s="14">
        <f t="shared" ref="F60" si="44">SUM(F53:F59)</f>
        <v>3</v>
      </c>
      <c r="G60" s="14">
        <f t="shared" ref="G60" si="45">SUM(G53:G59)</f>
        <v>150</v>
      </c>
      <c r="H60" s="14"/>
      <c r="I60" s="14">
        <f t="shared" ref="I60" si="46">SUM(I53:I59)</f>
        <v>150</v>
      </c>
      <c r="J60" s="14">
        <f t="shared" ref="J60" si="47">SUM(J53:J59)</f>
        <v>9</v>
      </c>
      <c r="M60" s="14">
        <f>SUM(M53:M59)</f>
        <v>6</v>
      </c>
      <c r="N60" s="14">
        <f t="shared" ref="N60" si="48">SUM(N53:N59)</f>
        <v>3</v>
      </c>
      <c r="O60" s="14">
        <f t="shared" ref="O60" si="49">SUM(O53:O59)</f>
        <v>0</v>
      </c>
      <c r="P60" s="14">
        <f t="shared" ref="P60" si="50">SUM(P53:P59)</f>
        <v>3</v>
      </c>
      <c r="Q60" s="14">
        <f t="shared" ref="Q60" si="51">SUM(Q53:Q59)</f>
        <v>150</v>
      </c>
      <c r="R60" s="14"/>
      <c r="S60" s="14">
        <f t="shared" ref="S60" si="52">SUM(S53:S59)</f>
        <v>150</v>
      </c>
      <c r="T60" s="14">
        <f t="shared" ref="T60" si="53">SUM(T53:T59)</f>
        <v>9</v>
      </c>
    </row>
    <row r="61" spans="2:80" ht="19.5" customHeight="1">
      <c r="B61" s="3" t="s">
        <v>24</v>
      </c>
    </row>
    <row r="62" spans="2:80" ht="19.5" customHeight="1">
      <c r="B62" s="2" t="s">
        <v>0</v>
      </c>
      <c r="C62" s="2" t="s">
        <v>1</v>
      </c>
      <c r="D62" s="2" t="s">
        <v>2</v>
      </c>
      <c r="E62" s="2" t="s">
        <v>3</v>
      </c>
      <c r="F62" s="2" t="s">
        <v>4</v>
      </c>
      <c r="G62" s="2" t="s">
        <v>5</v>
      </c>
      <c r="H62" s="2"/>
      <c r="I62" s="2"/>
      <c r="J62" s="2" t="s">
        <v>6</v>
      </c>
      <c r="L62" s="1" t="s">
        <v>0</v>
      </c>
      <c r="M62" s="1" t="s">
        <v>1</v>
      </c>
      <c r="N62" s="1" t="s">
        <v>2</v>
      </c>
      <c r="O62" s="1" t="s">
        <v>3</v>
      </c>
      <c r="P62" s="1" t="s">
        <v>4</v>
      </c>
      <c r="Q62" s="1" t="s">
        <v>5</v>
      </c>
      <c r="R62" s="1"/>
      <c r="S62" s="1"/>
      <c r="T62" s="1" t="s">
        <v>6</v>
      </c>
    </row>
    <row r="63" spans="2:80" ht="19.5" customHeight="1">
      <c r="B63" s="19" t="s">
        <v>17</v>
      </c>
      <c r="C63" s="4">
        <v>1</v>
      </c>
      <c r="D63" s="4">
        <v>0</v>
      </c>
      <c r="E63" s="4">
        <v>0</v>
      </c>
      <c r="F63" s="4">
        <v>1</v>
      </c>
      <c r="G63" s="4">
        <v>22</v>
      </c>
      <c r="H63" s="4" t="s">
        <v>8</v>
      </c>
      <c r="I63" s="4">
        <v>28</v>
      </c>
      <c r="J63" s="4">
        <v>0</v>
      </c>
      <c r="L63" s="19" t="s">
        <v>12</v>
      </c>
      <c r="M63" s="4">
        <v>1</v>
      </c>
      <c r="N63" s="4">
        <v>1</v>
      </c>
      <c r="O63" s="4">
        <v>0</v>
      </c>
      <c r="P63" s="4">
        <v>0</v>
      </c>
      <c r="Q63" s="4">
        <v>28</v>
      </c>
      <c r="R63" s="4" t="s">
        <v>8</v>
      </c>
      <c r="S63" s="4">
        <v>22</v>
      </c>
      <c r="T63" s="4">
        <v>3</v>
      </c>
    </row>
    <row r="64" spans="2:80" ht="19.5" customHeight="1">
      <c r="B64" s="19" t="s">
        <v>20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 t="s">
        <v>8</v>
      </c>
      <c r="I64" s="4">
        <v>0</v>
      </c>
      <c r="J64" s="4">
        <v>0</v>
      </c>
      <c r="L64" s="19" t="s">
        <v>15</v>
      </c>
      <c r="M64" s="4">
        <v>1</v>
      </c>
      <c r="N64" s="4">
        <v>0</v>
      </c>
      <c r="O64" s="4">
        <v>0</v>
      </c>
      <c r="P64" s="4">
        <v>1</v>
      </c>
      <c r="Q64" s="4">
        <v>18</v>
      </c>
      <c r="R64" s="4" t="s">
        <v>8</v>
      </c>
      <c r="S64" s="4">
        <v>32</v>
      </c>
      <c r="T64" s="4">
        <v>0</v>
      </c>
    </row>
    <row r="65" spans="2:20" ht="19.5" customHeight="1">
      <c r="B65" s="19" t="s">
        <v>13</v>
      </c>
      <c r="C65" s="4">
        <v>1</v>
      </c>
      <c r="D65" s="4">
        <v>1</v>
      </c>
      <c r="E65" s="4">
        <v>0</v>
      </c>
      <c r="F65" s="4">
        <v>0</v>
      </c>
      <c r="G65" s="4">
        <v>28</v>
      </c>
      <c r="H65" s="4" t="s">
        <v>8</v>
      </c>
      <c r="I65" s="4">
        <v>22</v>
      </c>
      <c r="J65" s="4">
        <v>3</v>
      </c>
      <c r="L65" s="19" t="s">
        <v>7</v>
      </c>
      <c r="M65" s="4">
        <v>1</v>
      </c>
      <c r="N65" s="4">
        <v>1</v>
      </c>
      <c r="O65" s="4">
        <v>0</v>
      </c>
      <c r="P65" s="4">
        <v>0</v>
      </c>
      <c r="Q65" s="4">
        <v>27</v>
      </c>
      <c r="R65" s="4" t="s">
        <v>8</v>
      </c>
      <c r="S65" s="4">
        <v>23</v>
      </c>
      <c r="T65" s="4">
        <v>3</v>
      </c>
    </row>
    <row r="66" spans="2:20" ht="19.5" customHeight="1">
      <c r="B66" s="19" t="s">
        <v>16</v>
      </c>
      <c r="C66" s="4">
        <v>1</v>
      </c>
      <c r="D66" s="4">
        <v>1</v>
      </c>
      <c r="E66" s="4">
        <v>0</v>
      </c>
      <c r="F66" s="4">
        <v>0</v>
      </c>
      <c r="G66" s="4">
        <v>26</v>
      </c>
      <c r="H66" s="4" t="s">
        <v>8</v>
      </c>
      <c r="I66" s="4">
        <v>24</v>
      </c>
      <c r="J66" s="4">
        <v>3</v>
      </c>
      <c r="L66" s="19" t="s">
        <v>9</v>
      </c>
      <c r="M66" s="4">
        <v>1</v>
      </c>
      <c r="N66" s="4">
        <v>1</v>
      </c>
      <c r="O66" s="4">
        <v>0</v>
      </c>
      <c r="P66" s="4">
        <v>0</v>
      </c>
      <c r="Q66" s="4">
        <v>32</v>
      </c>
      <c r="R66" s="4" t="s">
        <v>8</v>
      </c>
      <c r="S66" s="4">
        <v>18</v>
      </c>
      <c r="T66" s="4">
        <v>3</v>
      </c>
    </row>
    <row r="67" spans="2:20" ht="19.5" customHeight="1">
      <c r="B67" s="19" t="s">
        <v>10</v>
      </c>
      <c r="C67" s="4">
        <v>1</v>
      </c>
      <c r="D67" s="4">
        <v>0</v>
      </c>
      <c r="E67" s="4">
        <v>0</v>
      </c>
      <c r="F67" s="4">
        <v>1</v>
      </c>
      <c r="G67" s="4">
        <v>24</v>
      </c>
      <c r="H67" s="4" t="s">
        <v>8</v>
      </c>
      <c r="I67" s="4">
        <v>26</v>
      </c>
      <c r="J67" s="4">
        <v>0</v>
      </c>
      <c r="L67" s="20" t="s">
        <v>19</v>
      </c>
      <c r="M67" s="4">
        <v>1</v>
      </c>
      <c r="N67" s="4">
        <v>0</v>
      </c>
      <c r="O67" s="4">
        <v>0</v>
      </c>
      <c r="P67" s="4">
        <v>1</v>
      </c>
      <c r="Q67" s="4">
        <v>23</v>
      </c>
      <c r="R67" s="4" t="s">
        <v>8</v>
      </c>
      <c r="S67" s="4">
        <v>27</v>
      </c>
      <c r="T67" s="4">
        <v>0</v>
      </c>
    </row>
    <row r="68" spans="2:20" ht="19.5" customHeight="1">
      <c r="B68" s="19" t="s">
        <v>18</v>
      </c>
      <c r="C68" s="4">
        <v>1</v>
      </c>
      <c r="D68" s="4">
        <v>1</v>
      </c>
      <c r="E68" s="4">
        <v>0</v>
      </c>
      <c r="F68" s="4">
        <v>0</v>
      </c>
      <c r="G68" s="4">
        <v>29</v>
      </c>
      <c r="H68" s="4" t="s">
        <v>8</v>
      </c>
      <c r="I68" s="4">
        <v>21</v>
      </c>
      <c r="J68" s="4">
        <v>3</v>
      </c>
      <c r="L68" s="19" t="s">
        <v>30</v>
      </c>
      <c r="M68" s="4">
        <v>1</v>
      </c>
      <c r="N68" s="4">
        <v>0</v>
      </c>
      <c r="O68" s="4">
        <v>0</v>
      </c>
      <c r="P68" s="4">
        <v>1</v>
      </c>
      <c r="Q68" s="4">
        <v>22</v>
      </c>
      <c r="R68" s="4" t="s">
        <v>8</v>
      </c>
      <c r="S68" s="4">
        <v>28</v>
      </c>
      <c r="T68" s="4">
        <v>0</v>
      </c>
    </row>
    <row r="69" spans="2:20" ht="19.5" customHeight="1">
      <c r="B69" s="19" t="s">
        <v>11</v>
      </c>
      <c r="C69" s="4">
        <v>1</v>
      </c>
      <c r="D69" s="4">
        <v>0</v>
      </c>
      <c r="E69" s="4">
        <v>0</v>
      </c>
      <c r="F69" s="4">
        <v>1</v>
      </c>
      <c r="G69" s="4">
        <v>21</v>
      </c>
      <c r="H69" s="4" t="s">
        <v>8</v>
      </c>
      <c r="I69" s="4">
        <v>29</v>
      </c>
      <c r="J69" s="4">
        <v>0</v>
      </c>
      <c r="L69" s="19" t="s">
        <v>14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 t="s">
        <v>8</v>
      </c>
      <c r="S69" s="4">
        <v>0</v>
      </c>
      <c r="T69" s="4">
        <v>0</v>
      </c>
    </row>
    <row r="70" spans="2:20" ht="19.5" customHeight="1">
      <c r="C70" s="14">
        <f>SUM(C63:C69)</f>
        <v>6</v>
      </c>
      <c r="D70" s="14">
        <f t="shared" ref="D70" si="54">SUM(D63:D69)</f>
        <v>3</v>
      </c>
      <c r="E70" s="14">
        <f t="shared" ref="E70" si="55">SUM(E63:E69)</f>
        <v>0</v>
      </c>
      <c r="F70" s="14">
        <f t="shared" ref="F70" si="56">SUM(F63:F69)</f>
        <v>3</v>
      </c>
      <c r="G70" s="14">
        <f t="shared" ref="G70" si="57">SUM(G63:G69)</f>
        <v>150</v>
      </c>
      <c r="H70" s="14"/>
      <c r="I70" s="14">
        <f t="shared" ref="I70" si="58">SUM(I63:I69)</f>
        <v>150</v>
      </c>
      <c r="J70" s="14">
        <f t="shared" ref="J70" si="59">SUM(J63:J69)</f>
        <v>9</v>
      </c>
      <c r="M70" s="14">
        <f>SUM(M63:M69)</f>
        <v>6</v>
      </c>
      <c r="N70" s="14">
        <f t="shared" ref="N70" si="60">SUM(N63:N69)</f>
        <v>3</v>
      </c>
      <c r="O70" s="14">
        <f t="shared" ref="O70" si="61">SUM(O63:O69)</f>
        <v>0</v>
      </c>
      <c r="P70" s="14">
        <f t="shared" ref="P70" si="62">SUM(P63:P69)</f>
        <v>3</v>
      </c>
      <c r="Q70" s="14">
        <f t="shared" ref="Q70" si="63">SUM(Q63:Q69)</f>
        <v>150</v>
      </c>
      <c r="R70" s="14"/>
      <c r="S70" s="14">
        <f t="shared" ref="S70" si="64">SUM(S63:S69)</f>
        <v>150</v>
      </c>
      <c r="T70" s="14">
        <f t="shared" ref="T70" si="65">SUM(T63:T69)</f>
        <v>9</v>
      </c>
    </row>
    <row r="71" spans="2:20" ht="19.5" customHeight="1">
      <c r="B71" s="3" t="s">
        <v>25</v>
      </c>
    </row>
    <row r="72" spans="2:20" ht="19.5" customHeight="1">
      <c r="B72" s="2" t="s">
        <v>0</v>
      </c>
      <c r="C72" s="2" t="s">
        <v>1</v>
      </c>
      <c r="D72" s="2" t="s">
        <v>2</v>
      </c>
      <c r="E72" s="2" t="s">
        <v>3</v>
      </c>
      <c r="F72" s="2" t="s">
        <v>4</v>
      </c>
      <c r="G72" s="2" t="s">
        <v>5</v>
      </c>
      <c r="H72" s="2"/>
      <c r="I72" s="2"/>
      <c r="J72" s="2" t="s">
        <v>6</v>
      </c>
      <c r="L72" s="1" t="s">
        <v>0</v>
      </c>
      <c r="M72" s="1" t="s">
        <v>1</v>
      </c>
      <c r="N72" s="1" t="s">
        <v>2</v>
      </c>
      <c r="O72" s="1" t="s">
        <v>3</v>
      </c>
      <c r="P72" s="1" t="s">
        <v>4</v>
      </c>
      <c r="Q72" s="1" t="s">
        <v>5</v>
      </c>
      <c r="R72" s="1"/>
      <c r="S72" s="1"/>
      <c r="T72" s="1" t="s">
        <v>6</v>
      </c>
    </row>
    <row r="73" spans="2:20" ht="19.5" customHeight="1">
      <c r="B73" s="19" t="s">
        <v>17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L73" s="19" t="s">
        <v>12</v>
      </c>
      <c r="M73" s="4">
        <v>1</v>
      </c>
      <c r="N73" s="4">
        <v>1</v>
      </c>
      <c r="O73" s="4">
        <v>0</v>
      </c>
      <c r="P73" s="4">
        <v>0</v>
      </c>
      <c r="Q73" s="4">
        <v>33</v>
      </c>
      <c r="R73" s="4" t="s">
        <v>8</v>
      </c>
      <c r="S73" s="4">
        <v>17</v>
      </c>
      <c r="T73" s="4">
        <v>3</v>
      </c>
    </row>
    <row r="74" spans="2:20" ht="19.5" customHeight="1">
      <c r="B74" s="19" t="s">
        <v>20</v>
      </c>
      <c r="C74" s="4">
        <v>1</v>
      </c>
      <c r="D74" s="4">
        <v>1</v>
      </c>
      <c r="E74" s="4">
        <v>0</v>
      </c>
      <c r="F74" s="4">
        <v>0</v>
      </c>
      <c r="G74" s="4">
        <v>26</v>
      </c>
      <c r="H74" s="4" t="s">
        <v>8</v>
      </c>
      <c r="I74" s="4">
        <v>24</v>
      </c>
      <c r="J74" s="4">
        <v>3</v>
      </c>
      <c r="L74" s="19" t="s">
        <v>15</v>
      </c>
      <c r="M74" s="4">
        <v>1</v>
      </c>
      <c r="N74" s="4">
        <v>0</v>
      </c>
      <c r="O74" s="4">
        <v>0</v>
      </c>
      <c r="P74" s="4">
        <v>1</v>
      </c>
      <c r="Q74" s="4">
        <v>17</v>
      </c>
      <c r="R74" s="4" t="s">
        <v>8</v>
      </c>
      <c r="S74" s="4">
        <v>33</v>
      </c>
      <c r="T74" s="4">
        <v>0</v>
      </c>
    </row>
    <row r="75" spans="2:20" ht="19.5" customHeight="1">
      <c r="B75" s="19" t="s">
        <v>13</v>
      </c>
      <c r="C75" s="4">
        <v>1</v>
      </c>
      <c r="D75" s="4">
        <v>1</v>
      </c>
      <c r="E75" s="4">
        <v>0</v>
      </c>
      <c r="F75" s="4">
        <v>0</v>
      </c>
      <c r="G75" s="4">
        <v>36</v>
      </c>
      <c r="H75" s="4" t="s">
        <v>8</v>
      </c>
      <c r="I75" s="4">
        <v>14</v>
      </c>
      <c r="J75" s="4">
        <v>3</v>
      </c>
      <c r="L75" s="19" t="s">
        <v>7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 t="s">
        <v>8</v>
      </c>
      <c r="S75" s="4">
        <v>0</v>
      </c>
      <c r="T75" s="4">
        <v>0</v>
      </c>
    </row>
    <row r="76" spans="2:20" ht="19.5" customHeight="1">
      <c r="B76" s="19" t="s">
        <v>16</v>
      </c>
      <c r="C76" s="4">
        <v>1</v>
      </c>
      <c r="D76" s="4">
        <v>0</v>
      </c>
      <c r="E76" s="4">
        <v>0</v>
      </c>
      <c r="F76" s="4">
        <v>1</v>
      </c>
      <c r="G76" s="4">
        <v>24</v>
      </c>
      <c r="H76" s="4" t="s">
        <v>8</v>
      </c>
      <c r="I76" s="4">
        <v>26</v>
      </c>
      <c r="J76" s="4">
        <v>0</v>
      </c>
      <c r="L76" s="19" t="s">
        <v>9</v>
      </c>
      <c r="M76" s="4">
        <v>1</v>
      </c>
      <c r="N76" s="4">
        <v>1</v>
      </c>
      <c r="O76" s="4">
        <v>0</v>
      </c>
      <c r="P76" s="4">
        <v>0</v>
      </c>
      <c r="Q76" s="4">
        <v>26</v>
      </c>
      <c r="R76" s="4" t="s">
        <v>8</v>
      </c>
      <c r="S76" s="4">
        <v>24</v>
      </c>
      <c r="T76" s="4">
        <v>3</v>
      </c>
    </row>
    <row r="77" spans="2:20" ht="19.5" customHeight="1">
      <c r="B77" s="19" t="s">
        <v>10</v>
      </c>
      <c r="C77" s="4">
        <v>1</v>
      </c>
      <c r="D77" s="4">
        <v>1</v>
      </c>
      <c r="E77" s="4">
        <v>0</v>
      </c>
      <c r="F77" s="4">
        <v>0</v>
      </c>
      <c r="G77" s="4">
        <v>29</v>
      </c>
      <c r="H77" s="4" t="s">
        <v>8</v>
      </c>
      <c r="I77" s="4">
        <v>21</v>
      </c>
      <c r="J77" s="4">
        <v>3</v>
      </c>
      <c r="L77" s="20" t="s">
        <v>19</v>
      </c>
      <c r="M77" s="4">
        <v>1</v>
      </c>
      <c r="N77" s="4">
        <v>0</v>
      </c>
      <c r="O77" s="4">
        <v>0</v>
      </c>
      <c r="P77" s="4">
        <v>1</v>
      </c>
      <c r="Q77" s="4">
        <v>23</v>
      </c>
      <c r="R77" s="4" t="s">
        <v>8</v>
      </c>
      <c r="S77" s="4">
        <v>27</v>
      </c>
      <c r="T77" s="4">
        <v>0</v>
      </c>
    </row>
    <row r="78" spans="2:20" ht="19.5" customHeight="1">
      <c r="B78" s="19" t="s">
        <v>18</v>
      </c>
      <c r="C78" s="4">
        <v>1</v>
      </c>
      <c r="D78" s="4">
        <v>0</v>
      </c>
      <c r="E78" s="4">
        <v>0</v>
      </c>
      <c r="F78" s="4">
        <v>1</v>
      </c>
      <c r="G78" s="4">
        <v>21</v>
      </c>
      <c r="H78" s="4" t="s">
        <v>8</v>
      </c>
      <c r="I78" s="4">
        <v>29</v>
      </c>
      <c r="J78" s="4">
        <v>0</v>
      </c>
      <c r="L78" s="19" t="s">
        <v>30</v>
      </c>
      <c r="M78" s="4">
        <v>1</v>
      </c>
      <c r="N78" s="4">
        <v>1</v>
      </c>
      <c r="O78" s="4">
        <v>0</v>
      </c>
      <c r="P78" s="4">
        <v>0</v>
      </c>
      <c r="Q78" s="4">
        <v>27</v>
      </c>
      <c r="R78" s="4" t="s">
        <v>8</v>
      </c>
      <c r="S78" s="4">
        <v>23</v>
      </c>
      <c r="T78" s="4">
        <v>3</v>
      </c>
    </row>
    <row r="79" spans="2:20" ht="19.5" customHeight="1">
      <c r="B79" s="19" t="s">
        <v>11</v>
      </c>
      <c r="C79" s="4">
        <v>1</v>
      </c>
      <c r="D79" s="4">
        <v>0</v>
      </c>
      <c r="E79" s="4">
        <v>0</v>
      </c>
      <c r="F79" s="4">
        <v>1</v>
      </c>
      <c r="G79" s="4">
        <v>14</v>
      </c>
      <c r="H79" s="4" t="s">
        <v>8</v>
      </c>
      <c r="I79" s="4">
        <v>36</v>
      </c>
      <c r="J79" s="4">
        <v>0</v>
      </c>
      <c r="L79" s="19" t="s">
        <v>14</v>
      </c>
      <c r="M79" s="4">
        <v>1</v>
      </c>
      <c r="N79" s="4">
        <v>0</v>
      </c>
      <c r="O79" s="4">
        <v>0</v>
      </c>
      <c r="P79" s="4">
        <v>1</v>
      </c>
      <c r="Q79" s="4">
        <v>24</v>
      </c>
      <c r="R79" s="4" t="s">
        <v>8</v>
      </c>
      <c r="S79" s="4">
        <v>26</v>
      </c>
      <c r="T79" s="4">
        <v>0</v>
      </c>
    </row>
    <row r="80" spans="2:20" ht="19.5" customHeight="1">
      <c r="C80" s="14">
        <f>SUM(C73:C79)</f>
        <v>6</v>
      </c>
      <c r="D80" s="14">
        <f t="shared" ref="D80" si="66">SUM(D73:D79)</f>
        <v>3</v>
      </c>
      <c r="E80" s="14">
        <f t="shared" ref="E80" si="67">SUM(E73:E79)</f>
        <v>0</v>
      </c>
      <c r="F80" s="14">
        <f t="shared" ref="F80" si="68">SUM(F73:F79)</f>
        <v>3</v>
      </c>
      <c r="G80" s="14">
        <f t="shared" ref="G80" si="69">SUM(G73:G79)</f>
        <v>150</v>
      </c>
      <c r="H80" s="14"/>
      <c r="I80" s="14">
        <f t="shared" ref="I80" si="70">SUM(I73:I79)</f>
        <v>150</v>
      </c>
      <c r="J80" s="14">
        <f t="shared" ref="J80" si="71">SUM(J73:J79)</f>
        <v>9</v>
      </c>
      <c r="M80" s="14">
        <f>SUM(M73:M79)</f>
        <v>6</v>
      </c>
      <c r="N80" s="14">
        <f t="shared" ref="N80" si="72">SUM(N73:N79)</f>
        <v>3</v>
      </c>
      <c r="O80" s="14">
        <f t="shared" ref="O80" si="73">SUM(O73:O79)</f>
        <v>0</v>
      </c>
      <c r="P80" s="14">
        <f t="shared" ref="P80" si="74">SUM(P73:P79)</f>
        <v>3</v>
      </c>
      <c r="Q80" s="14">
        <f t="shared" ref="Q80" si="75">SUM(Q73:Q79)</f>
        <v>150</v>
      </c>
      <c r="R80" s="14"/>
      <c r="S80" s="14">
        <f t="shared" ref="S80" si="76">SUM(S73:S79)</f>
        <v>150</v>
      </c>
      <c r="T80" s="14">
        <f t="shared" ref="T80" si="77">SUM(T73:T79)</f>
        <v>9</v>
      </c>
    </row>
    <row r="81" spans="2:20" ht="19.5" customHeight="1">
      <c r="B81" s="3" t="s">
        <v>26</v>
      </c>
    </row>
    <row r="82" spans="2:20" ht="19.5" customHeight="1">
      <c r="B82" s="2" t="s">
        <v>0</v>
      </c>
      <c r="C82" s="2" t="s">
        <v>1</v>
      </c>
      <c r="D82" s="2" t="s">
        <v>2</v>
      </c>
      <c r="E82" s="2" t="s">
        <v>3</v>
      </c>
      <c r="F82" s="2" t="s">
        <v>4</v>
      </c>
      <c r="G82" s="2" t="s">
        <v>5</v>
      </c>
      <c r="H82" s="2"/>
      <c r="I82" s="2"/>
      <c r="J82" s="2" t="s">
        <v>6</v>
      </c>
      <c r="L82" s="1" t="s">
        <v>0</v>
      </c>
      <c r="M82" s="1" t="s">
        <v>1</v>
      </c>
      <c r="N82" s="1" t="s">
        <v>2</v>
      </c>
      <c r="O82" s="1" t="s">
        <v>3</v>
      </c>
      <c r="P82" s="1" t="s">
        <v>4</v>
      </c>
      <c r="Q82" s="1" t="s">
        <v>5</v>
      </c>
      <c r="R82" s="1"/>
      <c r="S82" s="1"/>
      <c r="T82" s="1" t="s">
        <v>6</v>
      </c>
    </row>
    <row r="83" spans="2:20" ht="19.5" customHeight="1">
      <c r="B83" s="19" t="s">
        <v>17</v>
      </c>
      <c r="C83" s="4">
        <v>1</v>
      </c>
      <c r="D83" s="4">
        <v>1</v>
      </c>
      <c r="E83" s="4">
        <v>0</v>
      </c>
      <c r="F83" s="4">
        <v>0</v>
      </c>
      <c r="G83" s="4">
        <v>26</v>
      </c>
      <c r="H83" s="4" t="s">
        <v>8</v>
      </c>
      <c r="I83" s="4">
        <v>24</v>
      </c>
      <c r="J83" s="4">
        <v>3</v>
      </c>
      <c r="L83" s="19" t="s">
        <v>12</v>
      </c>
      <c r="M83" s="4">
        <v>1</v>
      </c>
      <c r="N83" s="4">
        <v>0</v>
      </c>
      <c r="O83" s="4">
        <v>1</v>
      </c>
      <c r="P83" s="4">
        <v>0</v>
      </c>
      <c r="Q83" s="4">
        <v>25</v>
      </c>
      <c r="R83" s="4" t="s">
        <v>8</v>
      </c>
      <c r="S83" s="4">
        <v>25</v>
      </c>
      <c r="T83" s="4">
        <v>1</v>
      </c>
    </row>
    <row r="84" spans="2:20" ht="19.5" customHeight="1">
      <c r="B84" s="19" t="s">
        <v>20</v>
      </c>
      <c r="C84" s="4">
        <v>1</v>
      </c>
      <c r="D84" s="4">
        <v>1</v>
      </c>
      <c r="E84" s="4">
        <v>0</v>
      </c>
      <c r="F84" s="4">
        <v>0</v>
      </c>
      <c r="G84" s="4">
        <v>36</v>
      </c>
      <c r="H84" s="4" t="s">
        <v>8</v>
      </c>
      <c r="I84" s="4">
        <v>14</v>
      </c>
      <c r="J84" s="4">
        <v>3</v>
      </c>
      <c r="L84" s="19" t="s">
        <v>15</v>
      </c>
      <c r="M84" s="4">
        <v>1</v>
      </c>
      <c r="N84" s="4">
        <v>0</v>
      </c>
      <c r="O84" s="4">
        <v>0</v>
      </c>
      <c r="P84" s="4">
        <v>1</v>
      </c>
      <c r="Q84" s="4">
        <v>18</v>
      </c>
      <c r="R84" s="4" t="s">
        <v>8</v>
      </c>
      <c r="S84" s="4">
        <v>32</v>
      </c>
      <c r="T84" s="4">
        <v>0</v>
      </c>
    </row>
    <row r="85" spans="2:20" ht="19.5" customHeight="1">
      <c r="B85" s="19" t="s">
        <v>13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 t="s">
        <v>8</v>
      </c>
      <c r="I85" s="4">
        <v>0</v>
      </c>
      <c r="J85" s="4">
        <v>0</v>
      </c>
      <c r="L85" s="19" t="s">
        <v>7</v>
      </c>
      <c r="M85" s="4">
        <v>1</v>
      </c>
      <c r="N85" s="4">
        <v>1</v>
      </c>
      <c r="O85" s="4">
        <v>0</v>
      </c>
      <c r="P85" s="4">
        <v>0</v>
      </c>
      <c r="Q85" s="4">
        <v>32</v>
      </c>
      <c r="R85" s="4" t="s">
        <v>8</v>
      </c>
      <c r="S85" s="4">
        <v>18</v>
      </c>
      <c r="T85" s="4">
        <v>3</v>
      </c>
    </row>
    <row r="86" spans="2:20" ht="19.5" customHeight="1">
      <c r="B86" s="19" t="s">
        <v>16</v>
      </c>
      <c r="C86" s="4">
        <v>1</v>
      </c>
      <c r="D86" s="4">
        <v>1</v>
      </c>
      <c r="E86" s="4">
        <v>0</v>
      </c>
      <c r="F86" s="4">
        <v>0</v>
      </c>
      <c r="G86" s="4">
        <v>32</v>
      </c>
      <c r="H86" s="4" t="s">
        <v>8</v>
      </c>
      <c r="I86" s="4">
        <v>18</v>
      </c>
      <c r="J86" s="4">
        <v>3</v>
      </c>
      <c r="L86" s="19" t="s">
        <v>9</v>
      </c>
      <c r="M86" s="4">
        <v>1</v>
      </c>
      <c r="N86" s="4">
        <v>0</v>
      </c>
      <c r="O86" s="4">
        <v>1</v>
      </c>
      <c r="P86" s="4">
        <v>0</v>
      </c>
      <c r="Q86" s="4">
        <v>25</v>
      </c>
      <c r="R86" s="4" t="s">
        <v>8</v>
      </c>
      <c r="S86" s="4">
        <v>25</v>
      </c>
      <c r="T86" s="4">
        <v>1</v>
      </c>
    </row>
    <row r="87" spans="2:20" ht="19.5" customHeight="1">
      <c r="B87" s="19" t="s">
        <v>10</v>
      </c>
      <c r="C87" s="4">
        <v>1</v>
      </c>
      <c r="D87" s="4">
        <v>0</v>
      </c>
      <c r="E87" s="4">
        <v>0</v>
      </c>
      <c r="F87" s="4">
        <v>1</v>
      </c>
      <c r="G87" s="4">
        <v>24</v>
      </c>
      <c r="H87" s="4" t="s">
        <v>8</v>
      </c>
      <c r="I87" s="4">
        <v>26</v>
      </c>
      <c r="J87" s="4">
        <v>0</v>
      </c>
      <c r="L87" s="20" t="s">
        <v>19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 t="s">
        <v>8</v>
      </c>
      <c r="S87" s="4">
        <v>0</v>
      </c>
      <c r="T87" s="4">
        <v>0</v>
      </c>
    </row>
    <row r="88" spans="2:20" ht="19.5" customHeight="1">
      <c r="B88" s="19" t="s">
        <v>18</v>
      </c>
      <c r="C88" s="4">
        <v>1</v>
      </c>
      <c r="D88" s="4">
        <v>0</v>
      </c>
      <c r="E88" s="4">
        <v>0</v>
      </c>
      <c r="F88" s="4">
        <v>1</v>
      </c>
      <c r="G88" s="4">
        <v>18</v>
      </c>
      <c r="H88" s="4" t="s">
        <v>8</v>
      </c>
      <c r="I88" s="4">
        <v>32</v>
      </c>
      <c r="J88" s="4">
        <v>0</v>
      </c>
      <c r="L88" s="19" t="s">
        <v>30</v>
      </c>
      <c r="M88" s="4">
        <v>1</v>
      </c>
      <c r="N88" s="4">
        <v>1</v>
      </c>
      <c r="O88" s="4">
        <v>0</v>
      </c>
      <c r="P88" s="4">
        <v>0</v>
      </c>
      <c r="Q88" s="4">
        <v>31</v>
      </c>
      <c r="R88" s="4" t="s">
        <v>8</v>
      </c>
      <c r="S88" s="4">
        <v>19</v>
      </c>
      <c r="T88" s="4">
        <v>3</v>
      </c>
    </row>
    <row r="89" spans="2:20" ht="19.5" customHeight="1">
      <c r="B89" s="19" t="s">
        <v>11</v>
      </c>
      <c r="C89" s="4">
        <v>1</v>
      </c>
      <c r="D89" s="4">
        <v>0</v>
      </c>
      <c r="E89" s="4">
        <v>0</v>
      </c>
      <c r="F89" s="4">
        <v>1</v>
      </c>
      <c r="G89" s="4">
        <v>14</v>
      </c>
      <c r="H89" s="4" t="s">
        <v>8</v>
      </c>
      <c r="I89" s="4">
        <v>36</v>
      </c>
      <c r="J89" s="4">
        <v>0</v>
      </c>
      <c r="L89" s="19" t="s">
        <v>14</v>
      </c>
      <c r="M89" s="4">
        <v>1</v>
      </c>
      <c r="N89" s="4">
        <v>0</v>
      </c>
      <c r="O89" s="4">
        <v>0</v>
      </c>
      <c r="P89" s="4">
        <v>1</v>
      </c>
      <c r="Q89" s="4">
        <v>19</v>
      </c>
      <c r="R89" s="4" t="s">
        <v>8</v>
      </c>
      <c r="S89" s="4">
        <v>31</v>
      </c>
      <c r="T89" s="4">
        <v>0</v>
      </c>
    </row>
    <row r="90" spans="2:20" ht="19.5" customHeight="1">
      <c r="C90" s="14">
        <f>SUM(C83:C89)</f>
        <v>6</v>
      </c>
      <c r="D90" s="14">
        <f t="shared" ref="D90" si="78">SUM(D83:D89)</f>
        <v>3</v>
      </c>
      <c r="E90" s="14">
        <f t="shared" ref="E90" si="79">SUM(E83:E89)</f>
        <v>0</v>
      </c>
      <c r="F90" s="14">
        <f t="shared" ref="F90" si="80">SUM(F83:F89)</f>
        <v>3</v>
      </c>
      <c r="G90" s="14">
        <f t="shared" ref="G90" si="81">SUM(G83:G89)</f>
        <v>150</v>
      </c>
      <c r="H90" s="14"/>
      <c r="I90" s="14">
        <f t="shared" ref="I90" si="82">SUM(I83:I89)</f>
        <v>150</v>
      </c>
      <c r="J90" s="14">
        <f t="shared" ref="J90" si="83">SUM(J83:J89)</f>
        <v>9</v>
      </c>
      <c r="M90" s="14">
        <f>SUM(M83:M89)</f>
        <v>6</v>
      </c>
      <c r="N90" s="14">
        <f t="shared" ref="N90" si="84">SUM(N83:N89)</f>
        <v>2</v>
      </c>
      <c r="O90" s="14">
        <f t="shared" ref="O90" si="85">SUM(O83:O89)</f>
        <v>2</v>
      </c>
      <c r="P90" s="14">
        <f t="shared" ref="P90" si="86">SUM(P83:P89)</f>
        <v>2</v>
      </c>
      <c r="Q90" s="14">
        <f t="shared" ref="Q90" si="87">SUM(Q83:Q89)</f>
        <v>150</v>
      </c>
      <c r="R90" s="14"/>
      <c r="S90" s="14">
        <f t="shared" ref="S90" si="88">SUM(S83:S89)</f>
        <v>150</v>
      </c>
      <c r="T90" s="14">
        <f t="shared" ref="T90" si="89">SUM(T83:T89)</f>
        <v>8</v>
      </c>
    </row>
    <row r="91" spans="2:20" ht="19.5" customHeight="1">
      <c r="B91" s="3" t="s">
        <v>27</v>
      </c>
    </row>
    <row r="92" spans="2:20" ht="19.5" customHeight="1">
      <c r="B92" s="2" t="s">
        <v>0</v>
      </c>
      <c r="C92" s="2" t="s">
        <v>1</v>
      </c>
      <c r="D92" s="2" t="s">
        <v>2</v>
      </c>
      <c r="E92" s="2" t="s">
        <v>3</v>
      </c>
      <c r="F92" s="2" t="s">
        <v>4</v>
      </c>
      <c r="G92" s="2" t="s">
        <v>5</v>
      </c>
      <c r="H92" s="2"/>
      <c r="I92" s="2"/>
      <c r="J92" s="2" t="s">
        <v>6</v>
      </c>
      <c r="L92" s="1" t="s">
        <v>0</v>
      </c>
      <c r="M92" s="1" t="s">
        <v>1</v>
      </c>
      <c r="N92" s="1" t="s">
        <v>2</v>
      </c>
      <c r="O92" s="1" t="s">
        <v>3</v>
      </c>
      <c r="P92" s="1" t="s">
        <v>4</v>
      </c>
      <c r="Q92" s="1" t="s">
        <v>5</v>
      </c>
      <c r="R92" s="1"/>
      <c r="S92" s="1"/>
      <c r="T92" s="1" t="s">
        <v>6</v>
      </c>
    </row>
    <row r="93" spans="2:20" ht="19.5" customHeight="1">
      <c r="B93" s="19" t="s">
        <v>17</v>
      </c>
      <c r="C93" s="4">
        <v>1</v>
      </c>
      <c r="D93" s="4">
        <v>1</v>
      </c>
      <c r="E93" s="4">
        <v>0</v>
      </c>
      <c r="F93" s="4">
        <v>0</v>
      </c>
      <c r="G93" s="4">
        <v>28</v>
      </c>
      <c r="H93" s="4" t="s">
        <v>8</v>
      </c>
      <c r="I93" s="4">
        <v>22</v>
      </c>
      <c r="J93" s="4">
        <v>3</v>
      </c>
      <c r="L93" s="19" t="s">
        <v>12</v>
      </c>
      <c r="M93" s="4">
        <v>1</v>
      </c>
      <c r="N93" s="4">
        <v>1</v>
      </c>
      <c r="O93" s="4">
        <v>0</v>
      </c>
      <c r="P93" s="4">
        <v>0</v>
      </c>
      <c r="Q93" s="4">
        <v>27</v>
      </c>
      <c r="R93" s="4" t="s">
        <v>8</v>
      </c>
      <c r="S93" s="4">
        <v>23</v>
      </c>
      <c r="T93" s="4">
        <v>3</v>
      </c>
    </row>
    <row r="94" spans="2:20" ht="19.5" customHeight="1">
      <c r="B94" s="19" t="s">
        <v>20</v>
      </c>
      <c r="C94" s="4">
        <v>1</v>
      </c>
      <c r="D94" s="4">
        <v>1</v>
      </c>
      <c r="E94" s="4">
        <v>0</v>
      </c>
      <c r="F94" s="4">
        <v>0</v>
      </c>
      <c r="G94" s="4">
        <v>27</v>
      </c>
      <c r="H94" s="4" t="s">
        <v>8</v>
      </c>
      <c r="I94" s="4">
        <v>23</v>
      </c>
      <c r="J94" s="4">
        <v>3</v>
      </c>
      <c r="L94" s="19" t="s">
        <v>15</v>
      </c>
      <c r="M94" s="4">
        <v>1</v>
      </c>
      <c r="N94" s="4">
        <v>0</v>
      </c>
      <c r="O94" s="4">
        <v>0</v>
      </c>
      <c r="P94" s="4">
        <v>1</v>
      </c>
      <c r="Q94" s="4">
        <v>24</v>
      </c>
      <c r="R94" s="4" t="s">
        <v>8</v>
      </c>
      <c r="S94" s="4">
        <v>26</v>
      </c>
      <c r="T94" s="4">
        <v>0</v>
      </c>
    </row>
    <row r="95" spans="2:20" ht="19.5" customHeight="1">
      <c r="B95" s="19" t="s">
        <v>13</v>
      </c>
      <c r="C95" s="4">
        <v>1</v>
      </c>
      <c r="D95" s="4">
        <v>0</v>
      </c>
      <c r="E95" s="4">
        <v>0</v>
      </c>
      <c r="F95" s="4">
        <v>1</v>
      </c>
      <c r="G95" s="4">
        <v>24</v>
      </c>
      <c r="H95" s="4" t="s">
        <v>8</v>
      </c>
      <c r="I95" s="4">
        <v>26</v>
      </c>
      <c r="J95" s="4">
        <v>0</v>
      </c>
      <c r="L95" s="19" t="s">
        <v>7</v>
      </c>
      <c r="M95" s="4">
        <v>1</v>
      </c>
      <c r="N95" s="4">
        <v>0</v>
      </c>
      <c r="O95" s="4">
        <v>0</v>
      </c>
      <c r="P95" s="4">
        <v>1</v>
      </c>
      <c r="Q95" s="4">
        <v>23</v>
      </c>
      <c r="R95" s="4" t="s">
        <v>8</v>
      </c>
      <c r="S95" s="4">
        <v>27</v>
      </c>
      <c r="T95" s="4">
        <v>0</v>
      </c>
    </row>
    <row r="96" spans="2:20" ht="19.5" customHeight="1">
      <c r="B96" s="19" t="s">
        <v>16</v>
      </c>
      <c r="C96" s="4">
        <v>1</v>
      </c>
      <c r="D96" s="4">
        <v>1</v>
      </c>
      <c r="E96" s="4">
        <v>0</v>
      </c>
      <c r="F96" s="4">
        <v>0</v>
      </c>
      <c r="G96" s="4">
        <v>26</v>
      </c>
      <c r="H96" s="4" t="s">
        <v>8</v>
      </c>
      <c r="I96" s="4">
        <v>24</v>
      </c>
      <c r="J96" s="4">
        <v>3</v>
      </c>
      <c r="L96" s="19" t="s">
        <v>9</v>
      </c>
      <c r="M96" s="4">
        <v>1</v>
      </c>
      <c r="N96" s="4">
        <v>0</v>
      </c>
      <c r="O96" s="4">
        <v>0</v>
      </c>
      <c r="P96" s="4">
        <v>1</v>
      </c>
      <c r="Q96" s="4">
        <v>17</v>
      </c>
      <c r="R96" s="4" t="s">
        <v>8</v>
      </c>
      <c r="S96" s="4">
        <v>33</v>
      </c>
      <c r="T96" s="4">
        <v>0</v>
      </c>
    </row>
    <row r="97" spans="2:20" ht="19.5" customHeight="1">
      <c r="B97" s="19" t="s">
        <v>10</v>
      </c>
      <c r="C97" s="4">
        <v>1</v>
      </c>
      <c r="D97" s="4">
        <v>0</v>
      </c>
      <c r="E97" s="4">
        <v>0</v>
      </c>
      <c r="F97" s="4">
        <v>1</v>
      </c>
      <c r="G97" s="4">
        <v>23</v>
      </c>
      <c r="H97" s="4" t="s">
        <v>8</v>
      </c>
      <c r="I97" s="4">
        <v>27</v>
      </c>
      <c r="J97" s="4">
        <v>0</v>
      </c>
      <c r="L97" s="20" t="s">
        <v>19</v>
      </c>
      <c r="M97" s="4">
        <v>1</v>
      </c>
      <c r="N97" s="4">
        <v>1</v>
      </c>
      <c r="O97" s="4">
        <v>0</v>
      </c>
      <c r="P97" s="4">
        <v>0</v>
      </c>
      <c r="Q97" s="4">
        <v>33</v>
      </c>
      <c r="R97" s="4" t="s">
        <v>8</v>
      </c>
      <c r="S97" s="4">
        <v>17</v>
      </c>
      <c r="T97" s="4">
        <v>3</v>
      </c>
    </row>
    <row r="98" spans="2:20" ht="19.5" customHeight="1">
      <c r="B98" s="19" t="s">
        <v>18</v>
      </c>
      <c r="C98" s="4">
        <v>1</v>
      </c>
      <c r="D98" s="4">
        <v>0</v>
      </c>
      <c r="E98" s="4">
        <v>0</v>
      </c>
      <c r="F98" s="4">
        <v>1</v>
      </c>
      <c r="G98" s="4">
        <v>22</v>
      </c>
      <c r="H98" s="4" t="s">
        <v>8</v>
      </c>
      <c r="I98" s="4">
        <v>28</v>
      </c>
      <c r="J98" s="4">
        <v>0</v>
      </c>
      <c r="L98" s="19" t="s">
        <v>30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 t="s">
        <v>8</v>
      </c>
      <c r="S98" s="4">
        <v>0</v>
      </c>
      <c r="T98" s="4">
        <v>0</v>
      </c>
    </row>
    <row r="99" spans="2:20" ht="19.5" customHeight="1">
      <c r="B99" s="19" t="s">
        <v>11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 t="s">
        <v>8</v>
      </c>
      <c r="I99" s="4">
        <v>0</v>
      </c>
      <c r="J99" s="4">
        <v>0</v>
      </c>
      <c r="L99" s="19" t="s">
        <v>14</v>
      </c>
      <c r="M99" s="4">
        <v>1</v>
      </c>
      <c r="N99" s="4">
        <v>1</v>
      </c>
      <c r="O99" s="4">
        <v>0</v>
      </c>
      <c r="P99" s="4">
        <v>0</v>
      </c>
      <c r="Q99" s="4">
        <v>26</v>
      </c>
      <c r="R99" s="4" t="s">
        <v>8</v>
      </c>
      <c r="S99" s="4">
        <v>24</v>
      </c>
      <c r="T99" s="4">
        <v>3</v>
      </c>
    </row>
    <row r="100" spans="2:20" ht="19.5" customHeight="1">
      <c r="C100" s="14">
        <f>SUM(C93:C99)</f>
        <v>6</v>
      </c>
      <c r="D100" s="14">
        <f t="shared" ref="D100" si="90">SUM(D93:D99)</f>
        <v>3</v>
      </c>
      <c r="E100" s="14">
        <f t="shared" ref="E100" si="91">SUM(E93:E99)</f>
        <v>0</v>
      </c>
      <c r="F100" s="14">
        <f t="shared" ref="F100" si="92">SUM(F93:F99)</f>
        <v>3</v>
      </c>
      <c r="G100" s="14">
        <f t="shared" ref="G100" si="93">SUM(G93:G99)</f>
        <v>150</v>
      </c>
      <c r="H100" s="14"/>
      <c r="I100" s="14">
        <f t="shared" ref="I100" si="94">SUM(I93:I99)</f>
        <v>150</v>
      </c>
      <c r="J100" s="14">
        <f t="shared" ref="J100" si="95">SUM(J93:J99)</f>
        <v>9</v>
      </c>
      <c r="M100" s="14">
        <f>SUM(M93:M99)</f>
        <v>6</v>
      </c>
      <c r="N100" s="14">
        <f t="shared" ref="N100" si="96">SUM(N93:N99)</f>
        <v>3</v>
      </c>
      <c r="O100" s="14">
        <f t="shared" ref="O100" si="97">SUM(O93:O99)</f>
        <v>0</v>
      </c>
      <c r="P100" s="14">
        <f t="shared" ref="P100" si="98">SUM(P93:P99)</f>
        <v>3</v>
      </c>
      <c r="Q100" s="14">
        <f t="shared" ref="Q100" si="99">SUM(Q93:Q99)</f>
        <v>150</v>
      </c>
      <c r="R100" s="14"/>
      <c r="S100" s="14">
        <f t="shared" ref="S100" si="100">SUM(S93:S99)</f>
        <v>150</v>
      </c>
      <c r="T100" s="14">
        <f t="shared" ref="T100" si="101">SUM(T93:T99)</f>
        <v>9</v>
      </c>
    </row>
    <row r="101" spans="2:20" s="5" customFormat="1" ht="19.5" customHeight="1"/>
    <row r="102" spans="2:20" s="5" customFormat="1" ht="19.5" customHeight="1">
      <c r="B102" s="6"/>
      <c r="C102" s="6"/>
      <c r="D102" s="6"/>
      <c r="E102" s="6"/>
      <c r="F102" s="6"/>
      <c r="G102" s="6"/>
      <c r="H102" s="6"/>
      <c r="I102" s="6"/>
      <c r="J102" s="6"/>
      <c r="L102" s="9"/>
      <c r="M102" s="9"/>
      <c r="N102" s="9"/>
      <c r="O102" s="9"/>
      <c r="P102" s="9"/>
      <c r="Q102" s="9"/>
      <c r="R102" s="9"/>
      <c r="S102" s="9"/>
      <c r="T102" s="9"/>
    </row>
    <row r="103" spans="2:20" s="5" customFormat="1" ht="19.5" customHeight="1">
      <c r="B103" s="7"/>
      <c r="C103" s="8"/>
      <c r="D103" s="8"/>
      <c r="E103" s="8"/>
      <c r="F103" s="8"/>
      <c r="G103" s="8"/>
      <c r="H103" s="8"/>
      <c r="I103" s="8"/>
      <c r="J103" s="8"/>
      <c r="L103" s="10"/>
      <c r="M103" s="8"/>
      <c r="N103" s="8"/>
      <c r="O103" s="8"/>
      <c r="P103" s="8"/>
      <c r="Q103" s="8"/>
      <c r="R103" s="8"/>
      <c r="S103" s="8"/>
      <c r="T103" s="8"/>
    </row>
    <row r="104" spans="2:20" s="5" customFormat="1" ht="19.5" customHeight="1">
      <c r="B104" s="7"/>
      <c r="C104" s="8"/>
      <c r="D104" s="8"/>
      <c r="E104" s="8"/>
      <c r="F104" s="8"/>
      <c r="G104" s="8"/>
      <c r="H104" s="8"/>
      <c r="I104" s="8"/>
      <c r="J104" s="8"/>
      <c r="L104" s="10"/>
      <c r="M104" s="8"/>
      <c r="N104" s="8"/>
      <c r="O104" s="8"/>
      <c r="P104" s="8"/>
      <c r="Q104" s="8"/>
      <c r="R104" s="8"/>
      <c r="S104" s="8"/>
      <c r="T104" s="8"/>
    </row>
    <row r="105" spans="2:20" s="5" customFormat="1" ht="19.5" customHeight="1">
      <c r="B105" s="7"/>
      <c r="C105" s="8"/>
      <c r="D105" s="8"/>
      <c r="E105" s="8"/>
      <c r="F105" s="8"/>
      <c r="G105" s="8"/>
      <c r="H105" s="8"/>
      <c r="I105" s="8"/>
      <c r="J105" s="8"/>
      <c r="L105" s="10"/>
      <c r="M105" s="8"/>
      <c r="N105" s="8"/>
      <c r="O105" s="8"/>
      <c r="P105" s="8"/>
      <c r="Q105" s="8"/>
      <c r="R105" s="8"/>
      <c r="S105" s="8"/>
      <c r="T105" s="8"/>
    </row>
    <row r="106" spans="2:20" s="5" customFormat="1" ht="19.5" customHeight="1">
      <c r="B106" s="7"/>
      <c r="C106" s="8"/>
      <c r="D106" s="8"/>
      <c r="E106" s="8"/>
      <c r="F106" s="8"/>
      <c r="G106" s="8"/>
      <c r="H106" s="8"/>
      <c r="I106" s="8"/>
      <c r="J106" s="8"/>
      <c r="L106" s="10"/>
      <c r="M106" s="8"/>
      <c r="N106" s="8"/>
      <c r="O106" s="8"/>
      <c r="P106" s="8"/>
      <c r="Q106" s="8"/>
      <c r="R106" s="8"/>
      <c r="S106" s="8"/>
      <c r="T106" s="8"/>
    </row>
    <row r="107" spans="2:20" s="5" customFormat="1" ht="19.5" customHeight="1">
      <c r="B107" s="7"/>
      <c r="C107" s="8"/>
      <c r="D107" s="8"/>
      <c r="E107" s="8"/>
      <c r="F107" s="8"/>
      <c r="G107" s="8"/>
      <c r="H107" s="8"/>
      <c r="I107" s="8"/>
      <c r="J107" s="8"/>
      <c r="L107" s="10"/>
      <c r="M107" s="8"/>
      <c r="N107" s="8"/>
      <c r="O107" s="8"/>
      <c r="P107" s="8"/>
      <c r="Q107" s="8"/>
      <c r="R107" s="8"/>
      <c r="S107" s="8"/>
      <c r="T107" s="8"/>
    </row>
    <row r="108" spans="2:20" s="5" customFormat="1" ht="19.5" customHeight="1">
      <c r="B108" s="7"/>
      <c r="C108" s="8"/>
      <c r="D108" s="8"/>
      <c r="E108" s="8"/>
      <c r="F108" s="8"/>
      <c r="G108" s="8"/>
      <c r="H108" s="8"/>
      <c r="I108" s="8"/>
      <c r="J108" s="8"/>
      <c r="L108" s="10"/>
      <c r="M108" s="8"/>
      <c r="N108" s="8"/>
      <c r="O108" s="8"/>
      <c r="P108" s="8"/>
      <c r="Q108" s="8"/>
      <c r="R108" s="8"/>
      <c r="S108" s="8"/>
      <c r="T108" s="8"/>
    </row>
    <row r="109" spans="2:20" s="5" customFormat="1" ht="19.5" customHeight="1">
      <c r="B109" s="7"/>
      <c r="C109" s="8"/>
      <c r="D109" s="8"/>
      <c r="E109" s="8"/>
      <c r="F109" s="8"/>
      <c r="G109" s="8"/>
      <c r="H109" s="8"/>
      <c r="I109" s="8"/>
      <c r="J109" s="8"/>
      <c r="L109" s="10"/>
      <c r="M109" s="8"/>
      <c r="N109" s="8"/>
      <c r="O109" s="8"/>
      <c r="P109" s="8"/>
      <c r="Q109" s="8"/>
      <c r="R109" s="8"/>
      <c r="S109" s="8"/>
      <c r="T109" s="8"/>
    </row>
    <row r="110" spans="2:20" s="5" customFormat="1" ht="19.5" customHeight="1"/>
  </sheetData>
  <sortState ref="L2:S8">
    <sortCondition descending="1" ref="R2:R8"/>
    <sortCondition descending="1" ref="S2:S8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E12" sqref="E12"/>
    </sheetView>
  </sheetViews>
  <sheetFormatPr baseColWidth="10" defaultRowHeight="15"/>
  <cols>
    <col min="1" max="1" width="5.140625" style="29" customWidth="1"/>
    <col min="2" max="2" width="19.28515625" style="37" customWidth="1"/>
    <col min="3" max="3" width="11.42578125" style="29"/>
    <col min="4" max="4" width="5" style="29" customWidth="1"/>
    <col min="5" max="7" width="11.42578125" style="31"/>
    <col min="8" max="16384" width="11.42578125" style="38"/>
  </cols>
  <sheetData>
    <row r="1" spans="1:4" s="31" customFormat="1">
      <c r="A1" s="29"/>
      <c r="B1" s="29"/>
      <c r="C1" s="29"/>
      <c r="D1" s="29"/>
    </row>
    <row r="2" spans="1:4" ht="30">
      <c r="B2" s="39" t="s">
        <v>43</v>
      </c>
      <c r="C2" s="30"/>
    </row>
    <row r="3" spans="1:4">
      <c r="A3" s="43">
        <v>1</v>
      </c>
      <c r="B3" s="40" t="s">
        <v>12</v>
      </c>
    </row>
    <row r="4" spans="1:4">
      <c r="A4" s="43">
        <v>2</v>
      </c>
      <c r="B4" s="40" t="s">
        <v>9</v>
      </c>
    </row>
    <row r="5" spans="1:4">
      <c r="A5" s="43">
        <v>3</v>
      </c>
      <c r="B5" s="40" t="s">
        <v>7</v>
      </c>
    </row>
    <row r="6" spans="1:4">
      <c r="A6" s="43">
        <v>4</v>
      </c>
      <c r="B6" s="40" t="s">
        <v>30</v>
      </c>
    </row>
    <row r="7" spans="1:4">
      <c r="A7" s="43">
        <v>5</v>
      </c>
      <c r="B7" s="41" t="s">
        <v>14</v>
      </c>
    </row>
    <row r="8" spans="1:4">
      <c r="A8" s="43">
        <v>6</v>
      </c>
      <c r="B8" s="40" t="s">
        <v>19</v>
      </c>
    </row>
    <row r="9" spans="1:4">
      <c r="A9" s="43">
        <v>7</v>
      </c>
      <c r="B9" s="41" t="s">
        <v>15</v>
      </c>
    </row>
    <row r="10" spans="1:4">
      <c r="A10" s="43">
        <v>8</v>
      </c>
      <c r="B10" s="40" t="s">
        <v>13</v>
      </c>
    </row>
    <row r="11" spans="1:4" s="31" customFormat="1">
      <c r="A11" s="43">
        <v>9</v>
      </c>
      <c r="B11" s="40" t="s">
        <v>20</v>
      </c>
      <c r="C11" s="30"/>
      <c r="D11" s="29"/>
    </row>
    <row r="12" spans="1:4" s="31" customFormat="1">
      <c r="A12" s="43">
        <v>10</v>
      </c>
      <c r="B12" s="40" t="s">
        <v>16</v>
      </c>
      <c r="C12" s="33"/>
      <c r="D12" s="29"/>
    </row>
    <row r="13" spans="1:4" s="31" customFormat="1">
      <c r="A13" s="43">
        <v>11</v>
      </c>
      <c r="B13" s="40" t="s">
        <v>17</v>
      </c>
      <c r="C13" s="33"/>
      <c r="D13" s="29"/>
    </row>
    <row r="14" spans="1:4" s="31" customFormat="1">
      <c r="A14" s="43">
        <v>12</v>
      </c>
      <c r="B14" s="40" t="s">
        <v>10</v>
      </c>
      <c r="C14" s="33"/>
      <c r="D14" s="29"/>
    </row>
    <row r="15" spans="1:4" s="31" customFormat="1">
      <c r="A15" s="43">
        <v>13</v>
      </c>
      <c r="B15" s="40" t="s">
        <v>18</v>
      </c>
      <c r="C15" s="33"/>
      <c r="D15" s="29"/>
    </row>
    <row r="16" spans="1:4" s="31" customFormat="1">
      <c r="A16" s="43">
        <v>14</v>
      </c>
      <c r="B16" s="40" t="s">
        <v>11</v>
      </c>
      <c r="C16" s="33"/>
      <c r="D16" s="29"/>
    </row>
    <row r="17" spans="1:4" s="31" customFormat="1">
      <c r="A17" s="29"/>
      <c r="B17" s="32"/>
      <c r="C17" s="33"/>
      <c r="D17" s="29"/>
    </row>
    <row r="18" spans="1:4" s="31" customFormat="1">
      <c r="A18" s="29"/>
      <c r="B18" s="32"/>
      <c r="C18" s="33"/>
      <c r="D18" s="29"/>
    </row>
    <row r="19" spans="1:4" s="31" customFormat="1">
      <c r="A19" s="29"/>
      <c r="B19" s="29"/>
      <c r="C19" s="29"/>
      <c r="D19" s="29"/>
    </row>
    <row r="20" spans="1:4" s="31" customFormat="1">
      <c r="A20" s="29"/>
      <c r="B20" s="29"/>
      <c r="C20" s="29"/>
      <c r="D20" s="29"/>
    </row>
    <row r="21" spans="1:4" s="31" customFormat="1">
      <c r="A21" s="29"/>
      <c r="B21" s="29"/>
      <c r="C21" s="29"/>
      <c r="D21" s="29"/>
    </row>
    <row r="22" spans="1:4" s="31" customFormat="1">
      <c r="A22" s="29"/>
      <c r="B22" s="30"/>
      <c r="C22" s="30"/>
      <c r="D22" s="29"/>
    </row>
    <row r="23" spans="1:4" s="31" customFormat="1">
      <c r="A23" s="29"/>
      <c r="B23" s="32"/>
      <c r="C23" s="33"/>
      <c r="D23" s="29"/>
    </row>
    <row r="24" spans="1:4" s="31" customFormat="1">
      <c r="A24" s="29"/>
      <c r="B24" s="32"/>
      <c r="C24" s="33"/>
      <c r="D24" s="29"/>
    </row>
    <row r="25" spans="1:4" s="31" customFormat="1">
      <c r="A25" s="29"/>
      <c r="B25" s="32"/>
      <c r="C25" s="33"/>
      <c r="D25" s="29"/>
    </row>
    <row r="26" spans="1:4" s="31" customFormat="1">
      <c r="A26" s="29"/>
      <c r="B26" s="32"/>
      <c r="C26" s="33"/>
      <c r="D26" s="29"/>
    </row>
    <row r="27" spans="1:4" s="31" customFormat="1">
      <c r="A27" s="29"/>
      <c r="B27" s="34"/>
      <c r="C27" s="33"/>
      <c r="D27" s="29"/>
    </row>
    <row r="28" spans="1:4" s="31" customFormat="1">
      <c r="A28" s="29"/>
      <c r="B28" s="32"/>
      <c r="C28" s="33"/>
      <c r="D28" s="29"/>
    </row>
    <row r="29" spans="1:4" s="31" customFormat="1">
      <c r="A29" s="29"/>
      <c r="B29" s="32"/>
      <c r="C29" s="33"/>
      <c r="D29" s="29"/>
    </row>
    <row r="30" spans="1:4" s="31" customFormat="1">
      <c r="A30" s="29"/>
      <c r="B30" s="29"/>
      <c r="C30" s="29"/>
      <c r="D30" s="29"/>
    </row>
    <row r="31" spans="1:4" s="31" customFormat="1">
      <c r="A31" s="29"/>
      <c r="B31" s="29"/>
      <c r="C31" s="35"/>
      <c r="D31" s="29"/>
    </row>
    <row r="32" spans="1:4" s="31" customFormat="1">
      <c r="A32" s="29"/>
      <c r="B32" s="29"/>
      <c r="C32" s="29"/>
      <c r="D32" s="29"/>
    </row>
    <row r="33" spans="1:4" s="31" customFormat="1">
      <c r="A33" s="29"/>
      <c r="B33" s="30"/>
      <c r="C33" s="30"/>
      <c r="D33" s="29"/>
    </row>
    <row r="34" spans="1:4" s="31" customFormat="1">
      <c r="A34" s="29"/>
      <c r="B34" s="32"/>
      <c r="C34" s="36"/>
      <c r="D34" s="29"/>
    </row>
    <row r="35" spans="1:4" s="31" customFormat="1">
      <c r="A35" s="29"/>
      <c r="B35" s="32"/>
      <c r="C35" s="36"/>
      <c r="D35" s="29"/>
    </row>
    <row r="36" spans="1:4" s="31" customFormat="1">
      <c r="A36" s="29"/>
      <c r="B36" s="32"/>
      <c r="C36" s="36"/>
      <c r="D36" s="29"/>
    </row>
    <row r="37" spans="1:4" s="31" customFormat="1">
      <c r="A37" s="29"/>
      <c r="B37" s="32"/>
      <c r="C37" s="36"/>
      <c r="D37" s="29"/>
    </row>
    <row r="38" spans="1:4" s="31" customFormat="1">
      <c r="A38" s="29"/>
      <c r="B38" s="34"/>
      <c r="C38" s="36"/>
      <c r="D38" s="29"/>
    </row>
    <row r="39" spans="1:4" s="31" customFormat="1">
      <c r="A39" s="29"/>
      <c r="B39" s="32"/>
      <c r="C39" s="36"/>
      <c r="D39" s="29"/>
    </row>
    <row r="40" spans="1:4" s="31" customFormat="1">
      <c r="A40" s="29"/>
      <c r="B40" s="32"/>
      <c r="C40" s="36"/>
      <c r="D40" s="29"/>
    </row>
    <row r="41" spans="1:4" s="31" customFormat="1">
      <c r="A41" s="29"/>
      <c r="B41" s="29"/>
      <c r="C41" s="35"/>
      <c r="D41" s="29"/>
    </row>
    <row r="42" spans="1:4" s="31" customFormat="1">
      <c r="A42" s="29"/>
      <c r="B42" s="29"/>
      <c r="C42" s="29"/>
      <c r="D42" s="29"/>
    </row>
    <row r="43" spans="1:4" s="31" customFormat="1">
      <c r="A43" s="29"/>
      <c r="B43" s="30"/>
      <c r="C43" s="30"/>
      <c r="D43" s="29"/>
    </row>
    <row r="44" spans="1:4" s="31" customFormat="1">
      <c r="A44" s="29"/>
      <c r="B44" s="32"/>
      <c r="C44" s="33"/>
      <c r="D44" s="29"/>
    </row>
    <row r="45" spans="1:4" s="31" customFormat="1">
      <c r="A45" s="29"/>
      <c r="B45" s="32"/>
      <c r="C45" s="33"/>
      <c r="D45" s="29"/>
    </row>
    <row r="46" spans="1:4" s="31" customFormat="1">
      <c r="A46" s="29"/>
      <c r="B46" s="32"/>
      <c r="C46" s="33"/>
      <c r="D46" s="29"/>
    </row>
    <row r="47" spans="1:4" s="31" customFormat="1">
      <c r="A47" s="29"/>
      <c r="B47" s="32"/>
      <c r="C47" s="33"/>
      <c r="D47" s="29"/>
    </row>
    <row r="48" spans="1:4" s="31" customFormat="1">
      <c r="A48" s="29"/>
      <c r="B48" s="34"/>
      <c r="C48" s="33"/>
      <c r="D48" s="29"/>
    </row>
    <row r="49" spans="1:4" s="31" customFormat="1">
      <c r="A49" s="29"/>
      <c r="B49" s="32"/>
      <c r="C49" s="33"/>
      <c r="D49" s="29"/>
    </row>
    <row r="50" spans="1:4" s="31" customFormat="1">
      <c r="A50" s="29"/>
      <c r="B50" s="32"/>
      <c r="C50" s="33"/>
      <c r="D50" s="29"/>
    </row>
    <row r="51" spans="1:4" s="31" customFormat="1">
      <c r="A51" s="29"/>
      <c r="B51" s="29"/>
      <c r="C51" s="35"/>
      <c r="D51" s="29"/>
    </row>
    <row r="52" spans="1:4" s="31" customFormat="1">
      <c r="A52" s="29"/>
      <c r="B52" s="29"/>
      <c r="C52" s="29"/>
      <c r="D52" s="29"/>
    </row>
    <row r="53" spans="1:4" s="31" customFormat="1">
      <c r="A53" s="29"/>
      <c r="B53" s="30"/>
      <c r="C53" s="30"/>
      <c r="D53" s="29"/>
    </row>
    <row r="54" spans="1:4" s="31" customFormat="1">
      <c r="A54" s="29"/>
      <c r="B54" s="32"/>
      <c r="C54" s="33"/>
      <c r="D54" s="29"/>
    </row>
    <row r="55" spans="1:4" s="31" customFormat="1">
      <c r="A55" s="29"/>
      <c r="B55" s="32"/>
      <c r="C55" s="33"/>
      <c r="D55" s="29"/>
    </row>
    <row r="56" spans="1:4" s="31" customFormat="1">
      <c r="A56" s="29"/>
      <c r="B56" s="32"/>
      <c r="C56" s="33"/>
      <c r="D56" s="29"/>
    </row>
    <row r="57" spans="1:4" s="31" customFormat="1">
      <c r="A57" s="29"/>
      <c r="B57" s="32"/>
      <c r="C57" s="33"/>
      <c r="D57" s="29"/>
    </row>
    <row r="58" spans="1:4" s="31" customFormat="1">
      <c r="A58" s="29"/>
      <c r="B58" s="34"/>
      <c r="C58" s="33"/>
      <c r="D58" s="29"/>
    </row>
    <row r="59" spans="1:4" s="31" customFormat="1">
      <c r="A59" s="29"/>
      <c r="B59" s="32"/>
      <c r="C59" s="33"/>
      <c r="D59" s="29"/>
    </row>
    <row r="60" spans="1:4" s="31" customFormat="1">
      <c r="A60" s="29"/>
      <c r="B60" s="32"/>
      <c r="C60" s="33"/>
      <c r="D60" s="29"/>
    </row>
    <row r="61" spans="1:4" s="31" customFormat="1">
      <c r="A61" s="29"/>
      <c r="B61" s="29"/>
      <c r="C61" s="35"/>
      <c r="D61" s="29"/>
    </row>
    <row r="62" spans="1:4" s="31" customFormat="1">
      <c r="A62" s="29"/>
      <c r="B62" s="29"/>
      <c r="C62" s="29"/>
      <c r="D62" s="29"/>
    </row>
    <row r="63" spans="1:4" s="31" customFormat="1">
      <c r="A63" s="29"/>
      <c r="B63" s="30"/>
      <c r="C63" s="30"/>
      <c r="D63" s="29"/>
    </row>
    <row r="64" spans="1:4" s="31" customFormat="1">
      <c r="A64" s="29"/>
      <c r="B64" s="32"/>
      <c r="C64" s="33"/>
      <c r="D64" s="29"/>
    </row>
    <row r="65" spans="1:4" s="31" customFormat="1">
      <c r="A65" s="29"/>
      <c r="B65" s="32"/>
      <c r="C65" s="33"/>
      <c r="D65" s="29"/>
    </row>
    <row r="66" spans="1:4" s="31" customFormat="1">
      <c r="A66" s="29"/>
      <c r="B66" s="32"/>
      <c r="C66" s="33"/>
      <c r="D66" s="29"/>
    </row>
    <row r="67" spans="1:4" s="31" customFormat="1">
      <c r="A67" s="29"/>
      <c r="B67" s="32"/>
      <c r="C67" s="33"/>
      <c r="D67" s="29"/>
    </row>
    <row r="68" spans="1:4" s="31" customFormat="1">
      <c r="A68" s="29"/>
      <c r="B68" s="34"/>
      <c r="C68" s="33"/>
      <c r="D68" s="29"/>
    </row>
    <row r="69" spans="1:4" s="31" customFormat="1">
      <c r="A69" s="29"/>
      <c r="B69" s="32"/>
      <c r="C69" s="33"/>
      <c r="D69" s="29"/>
    </row>
    <row r="70" spans="1:4" s="31" customFormat="1">
      <c r="A70" s="29"/>
      <c r="B70" s="32"/>
      <c r="C70" s="33"/>
      <c r="D70" s="29"/>
    </row>
    <row r="71" spans="1:4" s="31" customFormat="1">
      <c r="A71" s="29"/>
      <c r="B71" s="29"/>
      <c r="C71" s="35"/>
      <c r="D71" s="29"/>
    </row>
    <row r="72" spans="1:4" s="31" customFormat="1">
      <c r="A72" s="29"/>
      <c r="B72" s="29"/>
      <c r="C72" s="29"/>
      <c r="D72" s="29"/>
    </row>
    <row r="73" spans="1:4" s="31" customFormat="1">
      <c r="A73" s="29"/>
      <c r="B73" s="30"/>
      <c r="C73" s="30"/>
      <c r="D73" s="29"/>
    </row>
    <row r="74" spans="1:4" s="31" customFormat="1">
      <c r="A74" s="29"/>
      <c r="B74" s="32"/>
      <c r="C74" s="33"/>
      <c r="D74" s="29"/>
    </row>
    <row r="75" spans="1:4" s="31" customFormat="1">
      <c r="A75" s="29"/>
      <c r="B75" s="32"/>
      <c r="C75" s="33"/>
      <c r="D75" s="29"/>
    </row>
    <row r="76" spans="1:4" s="31" customFormat="1">
      <c r="A76" s="29"/>
      <c r="B76" s="32"/>
      <c r="C76" s="33"/>
      <c r="D76" s="29"/>
    </row>
    <row r="77" spans="1:4" s="31" customFormat="1">
      <c r="A77" s="29"/>
      <c r="B77" s="32"/>
      <c r="C77" s="33"/>
      <c r="D77" s="29"/>
    </row>
    <row r="78" spans="1:4" s="31" customFormat="1">
      <c r="A78" s="29"/>
      <c r="B78" s="34"/>
      <c r="C78" s="33"/>
      <c r="D78" s="29"/>
    </row>
    <row r="79" spans="1:4" s="31" customFormat="1">
      <c r="A79" s="29"/>
      <c r="B79" s="32"/>
      <c r="C79" s="33"/>
      <c r="D79" s="29"/>
    </row>
    <row r="80" spans="1:4" s="31" customFormat="1">
      <c r="A80" s="29"/>
      <c r="B80" s="32"/>
      <c r="C80" s="33"/>
      <c r="D80" s="29"/>
    </row>
    <row r="81" spans="1:4" s="31" customFormat="1">
      <c r="A81" s="29"/>
      <c r="B81" s="29"/>
      <c r="C81" s="35"/>
      <c r="D81" s="29"/>
    </row>
    <row r="82" spans="1:4" s="31" customFormat="1">
      <c r="A82" s="29"/>
      <c r="B82" s="29"/>
      <c r="C82" s="29"/>
      <c r="D82" s="29"/>
    </row>
    <row r="83" spans="1:4" s="31" customFormat="1">
      <c r="A83" s="29"/>
      <c r="B83" s="30"/>
      <c r="C83" s="30"/>
      <c r="D83" s="29"/>
    </row>
    <row r="84" spans="1:4" s="31" customFormat="1">
      <c r="A84" s="29"/>
      <c r="B84" s="32"/>
      <c r="C84" s="33"/>
      <c r="D84" s="29"/>
    </row>
    <row r="85" spans="1:4" s="31" customFormat="1">
      <c r="A85" s="29"/>
      <c r="B85" s="32"/>
      <c r="C85" s="33"/>
      <c r="D85" s="29"/>
    </row>
    <row r="86" spans="1:4" s="31" customFormat="1">
      <c r="A86" s="29"/>
      <c r="B86" s="32"/>
      <c r="C86" s="33"/>
      <c r="D86" s="29"/>
    </row>
    <row r="87" spans="1:4" s="31" customFormat="1">
      <c r="A87" s="29"/>
      <c r="B87" s="32"/>
      <c r="C87" s="33"/>
      <c r="D87" s="29"/>
    </row>
    <row r="88" spans="1:4" s="31" customFormat="1">
      <c r="A88" s="29"/>
      <c r="B88" s="34"/>
      <c r="C88" s="33"/>
      <c r="D88" s="29"/>
    </row>
    <row r="89" spans="1:4" s="31" customFormat="1">
      <c r="A89" s="29"/>
      <c r="B89" s="32"/>
      <c r="C89" s="33"/>
      <c r="D89" s="29"/>
    </row>
    <row r="90" spans="1:4" s="31" customFormat="1">
      <c r="A90" s="29"/>
      <c r="B90" s="32"/>
      <c r="C90" s="33"/>
      <c r="D90" s="29"/>
    </row>
    <row r="91" spans="1:4" s="31" customFormat="1">
      <c r="A91" s="29"/>
      <c r="B91" s="29"/>
      <c r="C91" s="35"/>
      <c r="D91" s="29"/>
    </row>
    <row r="92" spans="1:4" s="31" customFormat="1">
      <c r="A92" s="29"/>
      <c r="B92" s="29"/>
      <c r="C92" s="29"/>
      <c r="D92" s="29"/>
    </row>
    <row r="93" spans="1:4" s="31" customFormat="1">
      <c r="A93" s="29"/>
      <c r="B93" s="30"/>
      <c r="C93" s="30"/>
      <c r="D93" s="29"/>
    </row>
    <row r="94" spans="1:4" s="31" customFormat="1">
      <c r="A94" s="29"/>
      <c r="B94" s="32"/>
      <c r="C94" s="33"/>
      <c r="D94" s="29"/>
    </row>
    <row r="95" spans="1:4" s="31" customFormat="1">
      <c r="A95" s="29"/>
      <c r="B95" s="32"/>
      <c r="C95" s="33"/>
      <c r="D95" s="29"/>
    </row>
    <row r="96" spans="1:4" s="31" customFormat="1">
      <c r="A96" s="29"/>
      <c r="B96" s="32"/>
      <c r="C96" s="33"/>
      <c r="D96" s="29"/>
    </row>
    <row r="97" spans="1:4" s="31" customFormat="1">
      <c r="A97" s="29"/>
      <c r="B97" s="32"/>
      <c r="C97" s="33"/>
      <c r="D97" s="29"/>
    </row>
    <row r="98" spans="1:4" s="31" customFormat="1">
      <c r="A98" s="29"/>
      <c r="B98" s="34"/>
      <c r="C98" s="33"/>
      <c r="D98" s="29"/>
    </row>
    <row r="99" spans="1:4" s="31" customFormat="1">
      <c r="A99" s="29"/>
      <c r="B99" s="32"/>
      <c r="C99" s="33"/>
      <c r="D99" s="29"/>
    </row>
    <row r="100" spans="1:4" s="31" customFormat="1">
      <c r="A100" s="29"/>
      <c r="B100" s="32"/>
      <c r="C100" s="33"/>
      <c r="D100" s="29"/>
    </row>
    <row r="101" spans="1:4" s="31" customFormat="1">
      <c r="A101" s="29"/>
      <c r="B101" s="29"/>
      <c r="C101" s="35"/>
      <c r="D101" s="29"/>
    </row>
    <row r="102" spans="1:4" s="31" customFormat="1">
      <c r="A102" s="29"/>
      <c r="B102" s="29"/>
      <c r="C102" s="29"/>
      <c r="D102" s="29"/>
    </row>
    <row r="103" spans="1:4">
      <c r="B103" s="30"/>
      <c r="C103" s="30"/>
    </row>
    <row r="104" spans="1:4">
      <c r="B104" s="42"/>
      <c r="C104" s="33"/>
    </row>
    <row r="105" spans="1:4">
      <c r="B105" s="42"/>
      <c r="C105" s="33"/>
    </row>
    <row r="106" spans="1:4">
      <c r="B106" s="42"/>
      <c r="C106" s="33"/>
    </row>
    <row r="107" spans="1:4">
      <c r="B107" s="42"/>
      <c r="C107" s="33"/>
    </row>
    <row r="108" spans="1:4">
      <c r="B108" s="42"/>
      <c r="C108" s="33"/>
    </row>
    <row r="109" spans="1:4">
      <c r="B109" s="42"/>
      <c r="C109" s="33"/>
    </row>
    <row r="110" spans="1:4">
      <c r="B110" s="42"/>
      <c r="C110" s="33"/>
    </row>
    <row r="111" spans="1:4">
      <c r="B111" s="29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2016-09-28T18:33:38Z</dcterms:created>
  <dcterms:modified xsi:type="dcterms:W3CDTF">2017-07-10T13:53:01Z</dcterms:modified>
</cp:coreProperties>
</file>